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155" tabRatio="594" firstSheet="28" activeTab="28"/>
  </bookViews>
  <sheets>
    <sheet name="Arkusz7" sheetId="37203" state="hidden" r:id="rId1"/>
    <sheet name="II Mazowiecki" sheetId="37202" state="hidden" r:id="rId2"/>
    <sheet name="IMazowiecki" sheetId="37201" state="hidden" r:id="rId3"/>
    <sheet name="I Śl US Sosnowiec" sheetId="37200" state="hidden" r:id="rId4"/>
    <sheet name="IUSWwa" sheetId="37199" state="hidden" r:id="rId5"/>
    <sheet name="IIUS" sheetId="37198" state="hidden" r:id="rId6"/>
    <sheet name="IUS" sheetId="37197" state="hidden" r:id="rId7"/>
    <sheet name="dochody 1" sheetId="5" state="hidden" r:id="rId8"/>
    <sheet name="2 poprawiony Krakfin" sheetId="37214" state="hidden" r:id="rId9"/>
    <sheet name="wydatki 2" sheetId="37207" state="hidden" r:id="rId10"/>
    <sheet name="wydatki" sheetId="6" state="hidden" r:id="rId11"/>
    <sheet name="2a- dodatkowy poza zarządzeniem" sheetId="37210" state="hidden" r:id="rId12"/>
    <sheet name="remonty_inwestycje" sheetId="37220" state="hidden" r:id="rId13"/>
    <sheet name="3" sheetId="37206" state="hidden" r:id="rId14"/>
    <sheet name="zagraniczne (2)" sheetId="37208" state="hidden" r:id="rId15"/>
    <sheet name="4" sheetId="37212" state="hidden" r:id="rId16"/>
    <sheet name="zak.budz 5" sheetId="16" state="hidden" r:id="rId17"/>
    <sheet name="doch wł 6" sheetId="37209" state="hidden" r:id="rId18"/>
    <sheet name="wynagrodzenia" sheetId="37219" state="hidden" r:id="rId19"/>
    <sheet name="Tab.kalkul. 7" sheetId="37213" state="hidden" r:id="rId20"/>
    <sheet name="Tab.kalkul." sheetId="688" state="hidden" r:id="rId21"/>
    <sheet name="środowisko 8" sheetId="37211" state="hidden" r:id="rId22"/>
    <sheet name="NIEAKTUANE 9" sheetId="37196" state="hidden" r:id="rId23"/>
    <sheet name="NIEAKTUALNE9_1" sheetId="37215" state="hidden" r:id="rId24"/>
    <sheet name="NIEAKTUALNEZOZ 10" sheetId="37204" state="hidden" r:id="rId25"/>
    <sheet name="9stary" sheetId="37216" state="hidden" r:id="rId26"/>
    <sheet name="9_1stary" sheetId="37217" state="hidden" r:id="rId27"/>
    <sheet name="odpady 8_1" sheetId="37223" state="hidden" r:id="rId28"/>
    <sheet name="9" sheetId="37221" r:id="rId29"/>
    <sheet name="9_1" sheetId="37222" r:id="rId30"/>
    <sheet name="10" sheetId="37218" state="hidden" r:id="rId31"/>
  </sheets>
  <definedNames>
    <definedName name="_xlnm.Print_Area" localSheetId="30">'10'!$A$1:$H$47</definedName>
    <definedName name="_xlnm.Print_Area" localSheetId="8">'2 poprawiony Krakfin'!$A$1:$K$114</definedName>
    <definedName name="_xlnm.Print_Area" localSheetId="29">'9_1'!$A$1:$F$87</definedName>
    <definedName name="_xlnm.Print_Area" localSheetId="26">'9_1stary'!$A$1:$F$87</definedName>
    <definedName name="_xlnm.Print_Area" localSheetId="17">'doch wł 6'!$A$1:$J$40</definedName>
    <definedName name="_xlnm.Print_Area" localSheetId="24">'NIEAKTUALNEZOZ 10'!$A$1:$H$45</definedName>
    <definedName name="_xlnm.Print_Area" localSheetId="27">'odpady 8_1'!$A$1:$L$31</definedName>
    <definedName name="_xlnm.Print_Area" localSheetId="20">Tab.kalkul.!$A$1:$J$39</definedName>
    <definedName name="_xlnm.Print_Area" localSheetId="19">'Tab.kalkul. 7'!$A$1:$J$37</definedName>
    <definedName name="_xlnm.Print_Area" localSheetId="18">wynagrodzenia!$A$1:$K$54</definedName>
    <definedName name="_xlnm.Print_Area" localSheetId="16">'zak.budz 5'!$A$1:$N$45</definedName>
    <definedName name="_xlnm.Print_Titles" localSheetId="8">'2 poprawiony Krakfin'!$10:$12</definedName>
    <definedName name="_xlnm.Print_Titles" localSheetId="11">'2a- dodatkowy poza zarządzeniem'!$8:$9</definedName>
    <definedName name="_xlnm.Print_Titles" localSheetId="15">'4'!$10:$12</definedName>
    <definedName name="_xlnm.Print_Titles" localSheetId="9">'wydatki 2'!$10:$12</definedName>
  </definedNames>
  <calcPr calcId="145621"/>
</workbook>
</file>

<file path=xl/calcChain.xml><?xml version="1.0" encoding="utf-8"?>
<calcChain xmlns="http://schemas.openxmlformats.org/spreadsheetml/2006/main">
  <c r="G34" i="37221" l="1"/>
  <c r="G19" i="37221"/>
  <c r="G18" i="37221"/>
  <c r="I19" i="37221" l="1"/>
  <c r="J50" i="37221" l="1"/>
  <c r="I34" i="37221" l="1"/>
  <c r="I52" i="37221" l="1"/>
  <c r="I50" i="37221" s="1"/>
  <c r="G50" i="37221"/>
  <c r="G52" i="37221"/>
  <c r="I18" i="37221" l="1"/>
  <c r="J29" i="37221"/>
  <c r="J28" i="37221"/>
  <c r="J52" i="37221" l="1"/>
  <c r="J53" i="37221"/>
  <c r="J54" i="37221"/>
  <c r="J21" i="37221"/>
  <c r="J22" i="37221"/>
  <c r="J23" i="37221"/>
  <c r="J25" i="37221"/>
  <c r="J26" i="37221"/>
  <c r="J32" i="37221"/>
  <c r="J36" i="37221"/>
  <c r="J37" i="37221"/>
  <c r="J38" i="37221"/>
  <c r="J39" i="37221"/>
  <c r="J40" i="37221"/>
  <c r="J42" i="37221"/>
  <c r="J44" i="37221"/>
  <c r="J45" i="37221"/>
  <c r="H47" i="37221"/>
  <c r="H34" i="37221"/>
  <c r="I31" i="37221"/>
  <c r="I47" i="37221" s="1"/>
  <c r="H31" i="37221"/>
  <c r="H18" i="37221"/>
  <c r="H19" i="37221"/>
  <c r="F52" i="37221"/>
  <c r="F50" i="37221" s="1"/>
  <c r="F34" i="37221"/>
  <c r="J34" i="37221" l="1"/>
  <c r="J19" i="37221"/>
  <c r="G31" i="37221"/>
  <c r="J31" i="37221" s="1"/>
  <c r="F31" i="37221"/>
  <c r="F19" i="37221"/>
  <c r="F18" i="37221" s="1"/>
  <c r="J18" i="37221" l="1"/>
  <c r="G47" i="37221"/>
  <c r="J47" i="37221" s="1"/>
  <c r="F47" i="37221"/>
  <c r="E43" i="37222"/>
  <c r="E61" i="37222"/>
  <c r="D43" i="37222"/>
  <c r="D61" i="37222" s="1"/>
  <c r="C43" i="37222"/>
  <c r="C61" i="37222" s="1"/>
  <c r="D30" i="37222"/>
  <c r="E13" i="37222"/>
  <c r="E30" i="37222" s="1"/>
  <c r="D13" i="37222"/>
  <c r="C13" i="37222"/>
  <c r="C30" i="37222"/>
  <c r="G68" i="37219"/>
  <c r="I63" i="37219"/>
  <c r="I68" i="37219" s="1"/>
  <c r="H63" i="37219"/>
  <c r="H68" i="37219" s="1"/>
  <c r="H47" i="37219"/>
  <c r="H52" i="37219" s="1"/>
  <c r="I47" i="37219"/>
  <c r="I52" i="37219" s="1"/>
  <c r="G52" i="37219"/>
  <c r="F51" i="37213"/>
  <c r="E43" i="37217"/>
  <c r="E61" i="37217" s="1"/>
  <c r="D43" i="37217"/>
  <c r="D61" i="37217" s="1"/>
  <c r="C43" i="37217"/>
  <c r="C61" i="37217"/>
  <c r="E13" i="37217"/>
  <c r="E30" i="37217"/>
  <c r="D13" i="37217"/>
  <c r="D30" i="37217"/>
  <c r="C13" i="37217"/>
  <c r="C30" i="37217" s="1"/>
  <c r="C13" i="37215"/>
  <c r="C30" i="37215"/>
  <c r="D13" i="37215"/>
  <c r="D30" i="37215" s="1"/>
  <c r="E13" i="37215"/>
  <c r="E30" i="37215"/>
  <c r="C43" i="37215"/>
  <c r="C57" i="37215" s="1"/>
  <c r="D43" i="37215"/>
  <c r="D57" i="37215"/>
  <c r="E43" i="37215"/>
  <c r="E57" i="37215"/>
  <c r="E59" i="37215"/>
  <c r="C86" i="37214"/>
  <c r="C21" i="37214"/>
  <c r="C20" i="37214" s="1"/>
  <c r="C18" i="37214" s="1"/>
  <c r="C16" i="37214" s="1"/>
  <c r="C15" i="37214" s="1"/>
  <c r="C13" i="37214" s="1"/>
  <c r="C43" i="37214"/>
  <c r="C61" i="37214"/>
  <c r="C32" i="37214"/>
  <c r="C75" i="37214"/>
  <c r="G65" i="37212"/>
  <c r="G52" i="37212"/>
  <c r="G38" i="37212"/>
  <c r="G24" i="37212"/>
  <c r="I65" i="37212"/>
  <c r="H65" i="37212"/>
  <c r="F65" i="37212"/>
  <c r="E65" i="37212"/>
  <c r="I52" i="37212"/>
  <c r="H52" i="37212"/>
  <c r="F52" i="37212"/>
  <c r="E52" i="37212"/>
  <c r="I38" i="37212"/>
  <c r="H38" i="37212"/>
  <c r="F38" i="37212"/>
  <c r="E38" i="37212"/>
  <c r="I24" i="37212"/>
  <c r="H24" i="37212"/>
  <c r="F24" i="37212"/>
  <c r="E24" i="37212"/>
  <c r="C74" i="37207"/>
  <c r="C57" i="37207"/>
  <c r="C21" i="37207"/>
  <c r="C20" i="37207"/>
  <c r="C18" i="37207" s="1"/>
  <c r="C16" i="37207" s="1"/>
  <c r="C15" i="37207" s="1"/>
  <c r="C13" i="37207" s="1"/>
  <c r="C39" i="37207"/>
  <c r="C38" i="37207"/>
  <c r="D31" i="37198"/>
  <c r="E31" i="37198"/>
  <c r="C31" i="37198"/>
  <c r="D33" i="37200"/>
  <c r="C33" i="37200"/>
  <c r="D32" i="37201"/>
  <c r="C32" i="37201"/>
  <c r="D32" i="37202"/>
  <c r="C32" i="37202"/>
  <c r="D32" i="37199"/>
  <c r="C32" i="37199"/>
  <c r="D32" i="37203"/>
  <c r="C32" i="37203"/>
  <c r="C32" i="37197"/>
  <c r="E32" i="37197"/>
  <c r="D32" i="37197"/>
  <c r="D59" i="37215"/>
  <c r="C59" i="37215" l="1"/>
</calcChain>
</file>

<file path=xl/sharedStrings.xml><?xml version="1.0" encoding="utf-8"?>
<sst xmlns="http://schemas.openxmlformats.org/spreadsheetml/2006/main" count="1928" uniqueCount="809">
  <si>
    <r>
      <t>1/</t>
    </r>
    <r>
      <rPr>
        <sz val="10"/>
        <rFont val="Arial CE"/>
        <charset val="238"/>
      </rPr>
      <t xml:space="preserve"> przychody ze sprzedaży</t>
    </r>
  </si>
  <si>
    <r>
      <t>2/</t>
    </r>
    <r>
      <rPr>
        <sz val="10"/>
        <rFont val="Arial CE"/>
        <charset val="238"/>
      </rPr>
      <t xml:space="preserve"> pozostałe przychody</t>
    </r>
  </si>
  <si>
    <r>
      <t>1/</t>
    </r>
    <r>
      <rPr>
        <sz val="10"/>
        <rFont val="Arial CE"/>
        <charset val="238"/>
      </rPr>
      <t xml:space="preserve"> wynagrodzenia i świadczenia na rzecz pracowników</t>
    </r>
  </si>
  <si>
    <r>
      <t>2/</t>
    </r>
    <r>
      <rPr>
        <sz val="10"/>
        <rFont val="Arial CE"/>
        <charset val="238"/>
      </rPr>
      <t xml:space="preserve"> remonty</t>
    </r>
  </si>
  <si>
    <r>
      <t>3/</t>
    </r>
    <r>
      <rPr>
        <sz val="10"/>
        <rFont val="Arial CE"/>
        <charset val="238"/>
      </rPr>
      <t xml:space="preserve"> amortyzacja </t>
    </r>
  </si>
  <si>
    <r>
      <t xml:space="preserve">4/ </t>
    </r>
    <r>
      <rPr>
        <sz val="10"/>
        <rFont val="Arial CE"/>
        <charset val="238"/>
      </rPr>
      <t>płatności odsetkowe wynikające z zaciągniętych zobowiązań</t>
    </r>
  </si>
  <si>
    <r>
      <t xml:space="preserve">5/ </t>
    </r>
    <r>
      <rPr>
        <sz val="10"/>
        <rFont val="Arial CE"/>
        <charset val="238"/>
      </rPr>
      <t>zakup towarów i usług</t>
    </r>
  </si>
  <si>
    <r>
      <t>6/</t>
    </r>
    <r>
      <rPr>
        <sz val="10"/>
        <rFont val="Arial CE"/>
        <charset val="238"/>
      </rPr>
      <t xml:space="preserve"> pozostałe koszty</t>
    </r>
  </si>
  <si>
    <t>plan bez wypłat jednorazowych</t>
  </si>
  <si>
    <t>inne zmiany skutkujące na lata następne na które jednostka uzyskała zgodę (wymienić jakie)</t>
  </si>
  <si>
    <t>Lp.</t>
  </si>
  <si>
    <t>Wykonanie za 8 m-cy</t>
  </si>
  <si>
    <t>zaległe</t>
  </si>
  <si>
    <t>bieżące</t>
  </si>
  <si>
    <t>Wskaźnik</t>
  </si>
  <si>
    <t>9:3</t>
  </si>
  <si>
    <t>9:6</t>
  </si>
  <si>
    <t>Dokładne uzasadnienie Uwagi</t>
  </si>
  <si>
    <t>Tablica Nr1</t>
  </si>
  <si>
    <t>D O C H O D Y</t>
  </si>
  <si>
    <t xml:space="preserve">        należy podać ich źródło i kwotę</t>
  </si>
  <si>
    <t xml:space="preserve">W Y D A T K I </t>
  </si>
  <si>
    <t>Dz.</t>
  </si>
  <si>
    <t>Rozdz.</t>
  </si>
  <si>
    <t>§</t>
  </si>
  <si>
    <t>Wyszczególnienie</t>
  </si>
  <si>
    <t>Materiały wymienione w pkt.A,.B,C,D należy złożyć w układzie:</t>
  </si>
  <si>
    <t>I.Wydatki obligatoryjne</t>
  </si>
  <si>
    <t>III.Pozostałe wydatki</t>
  </si>
  <si>
    <t>w tym:</t>
  </si>
  <si>
    <t xml:space="preserve">Etaty </t>
  </si>
  <si>
    <r>
      <t>Uwaga</t>
    </r>
    <r>
      <rPr>
        <sz val="10"/>
        <rFont val="Arial CE"/>
        <charset val="238"/>
      </rPr>
      <t>:</t>
    </r>
  </si>
  <si>
    <t>......................................</t>
  </si>
  <si>
    <t>miejscowość i data</t>
  </si>
  <si>
    <t>............................................................................</t>
  </si>
  <si>
    <t>A/  zadania własne gminy</t>
  </si>
  <si>
    <t>B/ zadania własne powiatu</t>
  </si>
  <si>
    <t>C/ zadania zlecone gminie z zakresu administracji rządowej</t>
  </si>
  <si>
    <t>D/ zadania zlecone powiatowi z zakresu administracji rządowej</t>
  </si>
  <si>
    <t>Do tabeli kalkulacyjnej należy dołączyć :</t>
  </si>
  <si>
    <t>Płaca  zasadnicza</t>
  </si>
  <si>
    <t>Zastępca</t>
  </si>
  <si>
    <t>Główny Księgowy</t>
  </si>
  <si>
    <t>Pozostali pracownicy merytoryczni</t>
  </si>
  <si>
    <t>Pracownicy pomocniczy</t>
  </si>
  <si>
    <t xml:space="preserve">Dyrektor / kierownik jednostki </t>
  </si>
  <si>
    <t>OGÓŁEM</t>
  </si>
  <si>
    <r>
      <t>1.      RAZEM</t>
    </r>
    <r>
      <rPr>
        <sz val="10"/>
        <rFont val="Arial CE"/>
        <charset val="238"/>
      </rPr>
      <t xml:space="preserve"> :</t>
    </r>
  </si>
  <si>
    <t>podpis i pieczęć sporządzającego</t>
  </si>
  <si>
    <t xml:space="preserve">                                                   Wynagrodzenia osobowe pracowników</t>
  </si>
  <si>
    <t>Ogółem :</t>
  </si>
  <si>
    <t>Ogółem:</t>
  </si>
  <si>
    <t>Pozostałe składniki miesięczne</t>
  </si>
  <si>
    <t xml:space="preserve">Razem miesięcznie </t>
  </si>
  <si>
    <t>x/ przyjąć zatwierdzone etaty kalkulacyjne z podaniem podstawy przyznającej</t>
  </si>
  <si>
    <t>Uwagi!</t>
  </si>
  <si>
    <t>Żródła dochodów z określeniem działów, rozdz. i § klasyf.budż.</t>
  </si>
  <si>
    <t>Wyodrębnić zadania które mają być dotowane oraz wyniki przeprowadzonej procedury w zakresie wykonawców, ceny i ilości</t>
  </si>
  <si>
    <t>- dotacje</t>
  </si>
  <si>
    <t xml:space="preserve">- świadczenia </t>
  </si>
  <si>
    <t>- inne</t>
  </si>
  <si>
    <t>IV. Wydatki majątkowe</t>
  </si>
  <si>
    <t>Etaty</t>
  </si>
  <si>
    <t xml:space="preserve">Przewidywane </t>
  </si>
  <si>
    <t>Wsk.%</t>
  </si>
  <si>
    <t>/9:4/</t>
  </si>
  <si>
    <t>Razem rocznie   kol.8 x 12 m-cy</t>
  </si>
  <si>
    <t>`</t>
  </si>
  <si>
    <t>dotacje -  wyszczególnić na co,dla kogo, i w jakiej wysokości oraz podać podstawę prawną</t>
  </si>
  <si>
    <t xml:space="preserve">W przypadku wystąpienia różnic pomiędzy planem po zmianach a przewidywanym wykonaniem należy uzasadnić powód ich powstania </t>
  </si>
  <si>
    <t>w tym: dotacja na remonty</t>
  </si>
  <si>
    <t>finansowane środkami własnymi</t>
  </si>
  <si>
    <t>Projekt</t>
  </si>
  <si>
    <r>
      <t>1/</t>
    </r>
    <r>
      <rPr>
        <sz val="10"/>
        <rFont val="Arial CE"/>
        <charset val="238"/>
      </rPr>
      <t xml:space="preserve"> wynagrodzenia i świadczenia na rzecz pracowników</t>
    </r>
  </si>
  <si>
    <r>
      <t xml:space="preserve">3/ </t>
    </r>
    <r>
      <rPr>
        <sz val="10"/>
        <rFont val="Arial CE"/>
        <charset val="238"/>
      </rPr>
      <t>amortyzacja</t>
    </r>
  </si>
  <si>
    <r>
      <t xml:space="preserve">2/ </t>
    </r>
    <r>
      <rPr>
        <sz val="10"/>
        <rFont val="Arial CE"/>
        <charset val="238"/>
      </rPr>
      <t>remonty **/</t>
    </r>
  </si>
  <si>
    <t xml:space="preserve">inwestycje**/ </t>
  </si>
  <si>
    <r>
      <t>1/</t>
    </r>
    <r>
      <rPr>
        <sz val="10"/>
        <rFont val="Arial CE"/>
        <charset val="238"/>
      </rPr>
      <t xml:space="preserve"> przychody własne</t>
    </r>
  </si>
  <si>
    <t>II.  Koszty ogółem</t>
  </si>
  <si>
    <t>-  wynagrodzenia osobowe */</t>
  </si>
  <si>
    <t>-  pozostałe wynagrodzenia</t>
  </si>
  <si>
    <t>-  składki na ubezpieczenia społeczne</t>
  </si>
  <si>
    <t>-  inne świadczenia na rzecz pracown.</t>
  </si>
  <si>
    <t>-  z działalności kulturalnej</t>
  </si>
  <si>
    <t>-  z działalności gospodarczej</t>
  </si>
  <si>
    <t>-  pozostałe</t>
  </si>
  <si>
    <t>III.  Wynik finansowy  ( I - II )</t>
  </si>
  <si>
    <r>
      <t xml:space="preserve">I.  </t>
    </r>
    <r>
      <rPr>
        <b/>
        <sz val="10"/>
        <rFont val="Arial CE"/>
        <charset val="238"/>
      </rPr>
      <t>Przychody ogółem</t>
    </r>
  </si>
  <si>
    <t>- pracowników pedagogicznych zgodnie z zatwierdzonym arkuszem organizacyjnym</t>
  </si>
  <si>
    <t>§ 4040,4070</t>
  </si>
  <si>
    <t>§ 4140</t>
  </si>
  <si>
    <r>
      <t xml:space="preserve">II. § 4270 - Zakup usług remontowych </t>
    </r>
    <r>
      <rPr>
        <i/>
        <sz val="8"/>
        <rFont val="Arial CE"/>
        <family val="2"/>
        <charset val="238"/>
      </rPr>
      <t>z załączonym planem rzeczowo-finansowym</t>
    </r>
  </si>
  <si>
    <t>§  6210,6220,</t>
  </si>
  <si>
    <t xml:space="preserve">w przypadku wystąpienia: </t>
  </si>
  <si>
    <t>§  6050,6060,</t>
  </si>
  <si>
    <t>- w przypadku wystąpienia różnic, uzasadnić powód ich wystąpienia oraz wskazać źródło pokrycia</t>
  </si>
  <si>
    <t>1) przychody własne wg źródeł</t>
  </si>
  <si>
    <t xml:space="preserve">    w tym z dotacji</t>
  </si>
  <si>
    <t>IV. Wynik II-III</t>
  </si>
  <si>
    <t>V. Pozostałe obciążenia</t>
  </si>
  <si>
    <t>1) podatek dochodowy</t>
  </si>
  <si>
    <t>2) wpłata do budżetu</t>
  </si>
  <si>
    <t>Suma bilansująca (I+II)=(III+V+VI)</t>
  </si>
  <si>
    <t>(w przypadku zwiększenia etatów przedstawić pisemną zgodę Prezydenta Miasta Katowice)</t>
  </si>
  <si>
    <t xml:space="preserve">§ 4110 </t>
  </si>
  <si>
    <t xml:space="preserve">§ 4120 </t>
  </si>
  <si>
    <t>Wykon.2003 r.</t>
  </si>
  <si>
    <t>Przewidywane wykonanie za rok 2004</t>
  </si>
  <si>
    <t>Projekt planu na 2005 r.</t>
  </si>
  <si>
    <r>
      <t>2.      Premia wynikająca z : .............</t>
    </r>
    <r>
      <rPr>
        <sz val="8"/>
        <rFont val="Arial CE"/>
        <charset val="238"/>
      </rPr>
      <t xml:space="preserve">( </t>
    </r>
    <r>
      <rPr>
        <i/>
        <sz val="8"/>
        <rFont val="Arial CE"/>
        <charset val="238"/>
      </rPr>
      <t>podać podstawę prawną</t>
    </r>
    <r>
      <rPr>
        <sz val="8"/>
        <rFont val="Arial CE"/>
        <charset val="238"/>
      </rPr>
      <t>)</t>
    </r>
  </si>
  <si>
    <t>756.75601 § 0350</t>
  </si>
  <si>
    <t xml:space="preserve">1. </t>
  </si>
  <si>
    <t>2.</t>
  </si>
  <si>
    <t>podatek od czynnosci cywilnoprawnych</t>
  </si>
  <si>
    <t>756.75615 § 0500</t>
  </si>
  <si>
    <t>756.75616 § 0500</t>
  </si>
  <si>
    <t>3.</t>
  </si>
  <si>
    <t>podatek od spadków i darowizn</t>
  </si>
  <si>
    <t>756.75616 § 0360</t>
  </si>
  <si>
    <t>4.</t>
  </si>
  <si>
    <t>5.</t>
  </si>
  <si>
    <t>756.75618 § 0410</t>
  </si>
  <si>
    <t>756.75621 § 0020</t>
  </si>
  <si>
    <t>6.</t>
  </si>
  <si>
    <t>756.75601 § 0910</t>
  </si>
  <si>
    <t>756.75615 § 0910</t>
  </si>
  <si>
    <t>756.75616 § 0910</t>
  </si>
  <si>
    <t>756.75618 § 0910</t>
  </si>
  <si>
    <t>I Urząd Skarbowy</t>
  </si>
  <si>
    <t>II Urząd Skarbowy</t>
  </si>
  <si>
    <t>Wykonanie za 6 m-cy</t>
  </si>
  <si>
    <t>756.75615 § 0360</t>
  </si>
  <si>
    <t>756.75619 § 0910</t>
  </si>
  <si>
    <t>756.75622 § 0020</t>
  </si>
  <si>
    <t>podatek od działalności gospodarczej osób fizycznych , opłacany w formie karty podatkowej</t>
  </si>
  <si>
    <t>wpływy z opłaty skarbowej</t>
  </si>
  <si>
    <t>podatek dochodowy od osób prawnych</t>
  </si>
  <si>
    <t>odsetki od nieterminowych wpłat z tytułu podatków i opłat</t>
  </si>
  <si>
    <t>I Urząd Skarbowy Warszawa Śródmieście</t>
  </si>
  <si>
    <t>Wykonanie za 6 m-cy 2004 r.</t>
  </si>
  <si>
    <t>Uzasadnienie Uwagi</t>
  </si>
  <si>
    <t>6:3</t>
  </si>
  <si>
    <t>6:5</t>
  </si>
  <si>
    <t>I Śląski US Sosnowiec</t>
  </si>
  <si>
    <t>I Mazowiecki US Warszawa</t>
  </si>
  <si>
    <t>Łódzki US Łódź</t>
  </si>
  <si>
    <t>II Mazowiecki US Warszawa</t>
  </si>
  <si>
    <t>758.75814 § 0500</t>
  </si>
  <si>
    <t>758.75814 § 0910</t>
  </si>
  <si>
    <t xml:space="preserve">Inwestycje realizowane z dotacji z budżetu miasta </t>
  </si>
  <si>
    <r>
      <t xml:space="preserve">3.      Nagrody - (%) </t>
    </r>
    <r>
      <rPr>
        <i/>
        <sz val="8"/>
        <rFont val="Arial CE"/>
        <charset val="238"/>
      </rPr>
      <t>podstawa prawna</t>
    </r>
  </si>
  <si>
    <t>4.      Wypłaty jednorazowe</t>
  </si>
  <si>
    <r>
      <t>4.1      Gratyfikacje  :                                               -  jubileusze  (</t>
    </r>
    <r>
      <rPr>
        <i/>
        <sz val="8"/>
        <rFont val="Arial CE"/>
        <charset val="238"/>
      </rPr>
      <t xml:space="preserve"> wykaz</t>
    </r>
    <r>
      <rPr>
        <sz val="8"/>
        <rFont val="Arial CE"/>
        <charset val="238"/>
      </rPr>
      <t xml:space="preserve"> </t>
    </r>
    <r>
      <rPr>
        <sz val="10"/>
        <rFont val="Arial CE"/>
        <charset val="238"/>
      </rPr>
      <t xml:space="preserve">)                                 -  inne  </t>
    </r>
    <r>
      <rPr>
        <sz val="8"/>
        <rFont val="Arial CE"/>
        <charset val="238"/>
      </rPr>
      <t>(</t>
    </r>
    <r>
      <rPr>
        <i/>
        <sz val="8"/>
        <rFont val="Arial CE"/>
        <charset val="238"/>
      </rPr>
      <t xml:space="preserve"> wymienić + wykaz</t>
    </r>
    <r>
      <rPr>
        <sz val="8"/>
        <rFont val="Arial CE"/>
        <charset val="238"/>
      </rPr>
      <t xml:space="preserve"> )</t>
    </r>
  </si>
  <si>
    <r>
      <t xml:space="preserve">4.2      Odprawy emerytalne </t>
    </r>
    <r>
      <rPr>
        <i/>
        <sz val="8"/>
        <rFont val="Arial CE"/>
        <charset val="238"/>
      </rPr>
      <t>(wykaz</t>
    </r>
    <r>
      <rPr>
        <i/>
        <sz val="10"/>
        <rFont val="Arial CE"/>
        <charset val="238"/>
      </rPr>
      <t>)</t>
    </r>
  </si>
  <si>
    <t>SP ZOZ ...................................</t>
  </si>
  <si>
    <t>I. Przychody ogółem</t>
  </si>
  <si>
    <t>-kontrakt z Narodowym Funduszem Zdrowia</t>
  </si>
  <si>
    <t>-pozostała sprzedaż niemedyczna</t>
  </si>
  <si>
    <t>/wymienić tytuły/</t>
  </si>
  <si>
    <t>II. Koszty ogółem</t>
  </si>
  <si>
    <t>-wynagrodzenia osobowe</t>
  </si>
  <si>
    <t>-pozostałe wynagrodzenia</t>
  </si>
  <si>
    <t>-składki na ubezpieczenia społeczne</t>
  </si>
  <si>
    <t>III. Wynik finansowy ( I - II )</t>
  </si>
  <si>
    <t>inwestycje</t>
  </si>
  <si>
    <t>-ze środków własnych</t>
  </si>
  <si>
    <t>-z dotacji budżetu miasta</t>
  </si>
  <si>
    <t>Wykon.2004 r.</t>
  </si>
  <si>
    <t>Przewidywane wykonanie za rok 2005</t>
  </si>
  <si>
    <t>Planowane wpływy w 2006 r.</t>
  </si>
  <si>
    <t>Projekt planu na 2006 r.</t>
  </si>
  <si>
    <t>§  6170</t>
  </si>
  <si>
    <t>§  6010</t>
  </si>
  <si>
    <t>§ 4170</t>
  </si>
  <si>
    <t xml:space="preserve">   - w tym realizowane na podstawie zawartych porozumień</t>
  </si>
  <si>
    <t>Plan po zmianach  na 30.06.05 r.</t>
  </si>
  <si>
    <t xml:space="preserve">    -    różnic pomiędzy przewidywanym wykonaniem za 2005 r (obliczonym w oparciu o wykonanie za 8 m-cy), a planem na 2006 r. należy uzasadnić powód ich wystąpienia</t>
  </si>
  <si>
    <t xml:space="preserve">    -   dochodów mających charakter jednorazowy w 2005 r. (nie powtórzą się w 2006 r) należy podać ich źródło i kwotę</t>
  </si>
  <si>
    <t xml:space="preserve">   w tym realizowane na podstawie porozumień/umów</t>
  </si>
  <si>
    <t xml:space="preserve">   w tym:- realizowane na podstawie porozumień/umów</t>
  </si>
  <si>
    <t>§ 2520,2540,2560,2590,2650,2720,2730,2800,2810,2820,2830, 3000</t>
  </si>
  <si>
    <t xml:space="preserve">  - w tym :§ 4010,4020,4050,4060,4080 i etaty</t>
  </si>
  <si>
    <t>w tym  stan należności i zobowiązań</t>
  </si>
  <si>
    <t xml:space="preserve">   - wydatki rzeczowe niezbędne do utrzymania substancji majątkowych i realizacji zadań</t>
  </si>
  <si>
    <t xml:space="preserve"> </t>
  </si>
  <si>
    <t>w złotych</t>
  </si>
  <si>
    <t>L.p.</t>
  </si>
  <si>
    <t>Klasyfikacja (dział, rozdział)</t>
  </si>
  <si>
    <t>Wydatki w okresie realizacji Projektu (całkowita wartość Projektu) */</t>
  </si>
  <si>
    <t>Wydatki</t>
  </si>
  <si>
    <t>środki z budżetu krajowego **/</t>
  </si>
  <si>
    <t>środki z budżetu Unii Europejskiej oraz inne środki zagraniczne</t>
  </si>
  <si>
    <t>Wydatki razem           (8 + 12)</t>
  </si>
  <si>
    <t>środki z budżetu krajowego</t>
  </si>
  <si>
    <t>Razem</t>
  </si>
  <si>
    <t>z dotacji stanowiących wkład krajowy</t>
  </si>
  <si>
    <t>z pożyczek i kredytów</t>
  </si>
  <si>
    <t xml:space="preserve">z pozostałych środków </t>
  </si>
  <si>
    <t>I. Programy i projekty realizowane ze środków Funduszu Spójności i funduszy strukturalnych.</t>
  </si>
  <si>
    <t>1.</t>
  </si>
  <si>
    <t xml:space="preserve">wydatki bieżące </t>
  </si>
  <si>
    <t>zadania gminy / powiatu</t>
  </si>
  <si>
    <t>Nazwa Funduszu z którego pochodzą środki zagraniczne</t>
  </si>
  <si>
    <t>1.1</t>
  </si>
  <si>
    <t>Program:</t>
  </si>
  <si>
    <t xml:space="preserve">Priorytet </t>
  </si>
  <si>
    <t>Działanie</t>
  </si>
  <si>
    <t xml:space="preserve">Nazwa Projektu </t>
  </si>
  <si>
    <t>wydatki majątkowe</t>
  </si>
  <si>
    <t>2.1</t>
  </si>
  <si>
    <t>II. Programy i projekty realizowane z innych środków pochodzących z Unii Europejskiej</t>
  </si>
  <si>
    <t>wydatki bieżące</t>
  </si>
  <si>
    <t>III. Programy i projekty realizowane z innych środków zagranicznych nie podlegających zwrotowi</t>
  </si>
  <si>
    <t>wykonanie za 8 m -cy</t>
  </si>
  <si>
    <t>Wsk. % 8 : 7</t>
  </si>
  <si>
    <t>nazwa zadania:</t>
  </si>
  <si>
    <t>Wydatki na zadania realizowane na podstawie porozumień (umów)</t>
  </si>
  <si>
    <t>z tego:</t>
  </si>
  <si>
    <t>wynagrodzenia i pochodne od wynagrodzeń</t>
  </si>
  <si>
    <t>dotacje</t>
  </si>
  <si>
    <t>2.2</t>
  </si>
  <si>
    <t>-inne świadczenia na rzecz pracowników</t>
  </si>
  <si>
    <t>- pracowników pozostałych ( w tym : administracja szkół / placówek)</t>
  </si>
  <si>
    <r>
      <t xml:space="preserve">W jednostkach objętych </t>
    </r>
    <r>
      <rPr>
        <b/>
        <sz val="8"/>
        <rFont val="Arial CE"/>
        <family val="2"/>
        <charset val="238"/>
      </rPr>
      <t>dz.801/854</t>
    </r>
    <r>
      <rPr>
        <sz val="8"/>
        <rFont val="Arial CE"/>
        <family val="2"/>
        <charset val="238"/>
      </rPr>
      <t xml:space="preserve"> i </t>
    </r>
    <r>
      <rPr>
        <b/>
        <sz val="8"/>
        <rFont val="Arial CE"/>
        <charset val="238"/>
      </rPr>
      <t>852</t>
    </r>
    <r>
      <rPr>
        <sz val="8"/>
        <rFont val="Arial CE"/>
        <family val="2"/>
        <charset val="238"/>
      </rPr>
      <t xml:space="preserve"> (Domy Dziecka) należy wyodrębnić :</t>
    </r>
  </si>
  <si>
    <t>Razem wydatki 2011</t>
  </si>
  <si>
    <t xml:space="preserve">kwoty dotyczące 2009 r należy podać w cenach 2008 r. </t>
  </si>
  <si>
    <r>
      <t xml:space="preserve">A/ w zakresie zadań własnych gminy w podziale na dochody </t>
    </r>
    <r>
      <rPr>
        <u/>
        <sz val="10"/>
        <rFont val="Arial CE"/>
        <charset val="238"/>
      </rPr>
      <t>bieżące i majątkowe</t>
    </r>
  </si>
  <si>
    <r>
      <t xml:space="preserve">B/ w zakresie zadań własnych powiatu w podziale na dochody </t>
    </r>
    <r>
      <rPr>
        <u/>
        <sz val="10"/>
        <rFont val="Arial CE"/>
        <charset val="238"/>
      </rPr>
      <t>bieżące i majątkowe</t>
    </r>
  </si>
  <si>
    <t xml:space="preserve">             - wydatki na programy realizowane ze środków pochodzących z Unii Europejskiej oraz innych źródeł zagranicznych niepodlegających zwrotowi (w klasyfikacji budżetowej  proszę zastosować prawidłową ostatnią cyfrę paragrafu)</t>
  </si>
  <si>
    <t>10:3</t>
  </si>
  <si>
    <t>11:5</t>
  </si>
  <si>
    <t>11:9</t>
  </si>
  <si>
    <t xml:space="preserve">§ 4440 - ( z kalkulacją do której przyjąć przeciętne wynagrodzenie 2.600 zł ) </t>
  </si>
  <si>
    <t>10:7</t>
  </si>
  <si>
    <t>Dokładne uzasadnienie                     Uwagi</t>
  </si>
  <si>
    <t>Załącznik Nr 1</t>
  </si>
  <si>
    <t>Załącznik Nr 2</t>
  </si>
  <si>
    <t>Wykon.                                       2008 r.</t>
  </si>
  <si>
    <t>Plan na 01.01.2009 r.</t>
  </si>
  <si>
    <t>Plan po zmianach  na 31.08.2009 r.</t>
  </si>
  <si>
    <t>Przewidywane wykonanie za 2009 r.</t>
  </si>
  <si>
    <t xml:space="preserve">Potrzeby  na 2010 r. </t>
  </si>
  <si>
    <r>
      <t xml:space="preserve">Potrzeby  na 2010 r.                     </t>
    </r>
    <r>
      <rPr>
        <b/>
        <u/>
        <sz val="10"/>
        <rFont val="Arial CE"/>
        <charset val="238"/>
      </rPr>
      <t>w cenach 2009 r.</t>
    </r>
  </si>
  <si>
    <r>
      <t xml:space="preserve">Plan na 2010 rok powinien być </t>
    </r>
    <r>
      <rPr>
        <sz val="10"/>
        <rFont val="Arial CE"/>
        <charset val="238"/>
      </rPr>
      <t xml:space="preserve"> zbliżony do przewidywanego wykonania za 2009 r .</t>
    </r>
  </si>
  <si>
    <t>Załącznik Nr 3</t>
  </si>
  <si>
    <t xml:space="preserve">Plan wydatków na 2010 rok na programy i projekty realizowane z Funduszu Spójności, funduszy strukturalnych i innych środków pochodzących z Unii Europejskiej oraz innych środków zagranicznych nie podlegających zwrotowi </t>
  </si>
  <si>
    <t>Razem wydatki 2012</t>
  </si>
  <si>
    <t>Załącznik Nr 4</t>
  </si>
  <si>
    <t>Załącznik Nr 5</t>
  </si>
  <si>
    <t>Załącznik Nr 6</t>
  </si>
  <si>
    <t>Prezydenta Miasta Katowice</t>
  </si>
  <si>
    <t>z dnia               2009 r.</t>
  </si>
  <si>
    <t>do zarządzenia Nr            /09</t>
  </si>
  <si>
    <t>Załącznik Nr 8</t>
  </si>
  <si>
    <t>Ogółem wydatki</t>
  </si>
  <si>
    <t>dział</t>
  </si>
  <si>
    <t>nazwa działu</t>
  </si>
  <si>
    <t>rozdział</t>
  </si>
  <si>
    <t>nazwa rozdziału</t>
  </si>
  <si>
    <t>wydatki bieżące (1 + 2 + 3 + 4 + 5 )</t>
  </si>
  <si>
    <t>wydatki bieżące jednostek</t>
  </si>
  <si>
    <t>1.1.</t>
  </si>
  <si>
    <t>wydatki jednostek budżetowych</t>
  </si>
  <si>
    <t>a/</t>
  </si>
  <si>
    <t>wynagrodzenia i składki od nich naliczane</t>
  </si>
  <si>
    <t>-</t>
  </si>
  <si>
    <t>wynagrodzenia osobowe</t>
  </si>
  <si>
    <t>etaty</t>
  </si>
  <si>
    <t>dodatkowe wynagrodzenie roczne</t>
  </si>
  <si>
    <t>składki na ZUS i FP</t>
  </si>
  <si>
    <t xml:space="preserve">wynagrodzenia bezosobowe ze składkami </t>
  </si>
  <si>
    <t>b/</t>
  </si>
  <si>
    <t>wydatki związane z realizacją zadań statutowych (ze środkami na konserwacje, bez remontów)</t>
  </si>
  <si>
    <t>1.2.</t>
  </si>
  <si>
    <t>świadczenia na rzecz osób fizycznych</t>
  </si>
  <si>
    <t>1/</t>
  </si>
  <si>
    <t>2/</t>
  </si>
  <si>
    <t>3/</t>
  </si>
  <si>
    <t>4/</t>
  </si>
  <si>
    <t>5/</t>
  </si>
  <si>
    <t>6/</t>
  </si>
  <si>
    <t>pozostałe wyżej nie wymienione</t>
  </si>
  <si>
    <t>razem wydatki bieżące (równe pozycji 1.)</t>
  </si>
  <si>
    <t>c/</t>
  </si>
  <si>
    <t>dotacje na zadania bieżące</t>
  </si>
  <si>
    <t>d/</t>
  </si>
  <si>
    <t>pozostałe</t>
  </si>
  <si>
    <t>finansowanie zewnętrzne (środki unijne, dotacje celowe)</t>
  </si>
  <si>
    <t>wkład krajowy (środki własne miasta)</t>
  </si>
  <si>
    <t xml:space="preserve">projekty realizowane w ramach wydatków bieżących przy współudziale środków zagranicznych </t>
  </si>
  <si>
    <t>razem wydatki bieżące (równe pozycji 2.)</t>
  </si>
  <si>
    <t>zadania finansowane z dotacji</t>
  </si>
  <si>
    <t>dotyczy zadania….</t>
  </si>
  <si>
    <t>remonty</t>
  </si>
  <si>
    <t>zadania</t>
  </si>
  <si>
    <t>zakup i objęcie akcji / wniesie wkładów do spółek prawa handlowego</t>
  </si>
  <si>
    <t>8 : 3</t>
  </si>
  <si>
    <t>8 : 7</t>
  </si>
  <si>
    <t>dz/ rozdz.</t>
  </si>
  <si>
    <t>*</t>
  </si>
  <si>
    <t>Do wszystkich wydatków należy podać podstawę prawną.</t>
  </si>
  <si>
    <t>Razem wydatki  - poniesione do końca 2009 roku</t>
  </si>
  <si>
    <t>Razem wydatki - plan na 2010 rok (na dzień 31.08.2010 r.)</t>
  </si>
  <si>
    <t xml:space="preserve">Razem wydatki - przewidywane wykonanie 2010 roku </t>
  </si>
  <si>
    <t>Razem wydatki 2013</t>
  </si>
  <si>
    <t>Razem wydatki po 2013 r.</t>
  </si>
  <si>
    <r>
      <t xml:space="preserve">Wykonanie za 8 m-cy       </t>
    </r>
    <r>
      <rPr>
        <b/>
        <sz val="8"/>
        <rFont val="Arial"/>
        <family val="2"/>
        <charset val="238"/>
      </rPr>
      <t xml:space="preserve">         </t>
    </r>
    <r>
      <rPr>
        <sz val="8"/>
        <rFont val="Arial"/>
        <family val="2"/>
        <charset val="238"/>
      </rPr>
      <t xml:space="preserve">                           (za wyjątkiem placówek oświatowych które operują wykonaniem za 6 m-cy)</t>
    </r>
  </si>
  <si>
    <t>**/ Jeżeli środki z budżetu krajowego nie są ujmowane w budżecie miasta to proszę wskazać źródło (np. środki Funduszu Pracy)</t>
  </si>
  <si>
    <t>*/ Jeżeli całkowita wartość projektu obejmuje dodatkowo inne środki finansowe tj. nie wykazane w kolumnie 5 (środki z budżetu krajowego) i kolumnie 6 (środki z budżetu Unii Europejskiej oraz inne środki zagraniczne) to proszę wskazać z jakiego pochodzą źr</t>
  </si>
  <si>
    <t>II.Przychody wg źródeł</t>
  </si>
  <si>
    <t>III.Wydatki / koszty i inne obciążenia wg grup</t>
  </si>
  <si>
    <t>w tym : wynagrodzenia osobowe i etaty</t>
  </si>
  <si>
    <t xml:space="preserve">w tym: </t>
  </si>
  <si>
    <t>w tym :</t>
  </si>
  <si>
    <t>w tym:  inwestycje i zakupy inwestycyjne (planowane do realizacji ze środków własnych)</t>
  </si>
  <si>
    <r>
      <t xml:space="preserve">wydatki związane z realizacją zadań statutowych bez świadczeń na rzecz osób fizycznych </t>
    </r>
    <r>
      <rPr>
        <i/>
        <sz val="8"/>
        <rFont val="Arial"/>
        <family val="2"/>
        <charset val="238"/>
      </rPr>
      <t>(ze środkami na konserwacje, bez remontów)</t>
    </r>
  </si>
  <si>
    <t>wydatki zakładu budżetowego :</t>
  </si>
  <si>
    <r>
      <t xml:space="preserve">Wsk. %                    </t>
    </r>
    <r>
      <rPr>
        <sz val="10"/>
        <color indexed="9"/>
        <rFont val="Arial CE"/>
        <charset val="238"/>
      </rPr>
      <t>'</t>
    </r>
    <r>
      <rPr>
        <sz val="10"/>
        <rFont val="Arial CE"/>
        <family val="2"/>
        <charset val="238"/>
      </rPr>
      <t>7 : 2</t>
    </r>
  </si>
  <si>
    <r>
      <t xml:space="preserve">Wsk. %                        </t>
    </r>
    <r>
      <rPr>
        <sz val="10"/>
        <color indexed="9"/>
        <rFont val="Arial CE"/>
        <charset val="238"/>
      </rPr>
      <t>'</t>
    </r>
    <r>
      <rPr>
        <sz val="10"/>
        <rFont val="Arial CE"/>
        <family val="2"/>
        <charset val="238"/>
      </rPr>
      <t>7 : 6</t>
    </r>
  </si>
  <si>
    <t>10:5</t>
  </si>
  <si>
    <t>10:9</t>
  </si>
  <si>
    <t>Dochody proszę podać w układzie :</t>
  </si>
  <si>
    <t>źródło</t>
  </si>
  <si>
    <t>odrębnie</t>
  </si>
  <si>
    <t>wskazać podstawę prawną udzielenia dotacji</t>
  </si>
  <si>
    <t>6.1.</t>
  </si>
  <si>
    <t>6.2.</t>
  </si>
  <si>
    <t>6.3.</t>
  </si>
  <si>
    <t>1/ imienny wykaz osób uprawnionych do nagród jubileuszowych i odpraw emerytalnych z kalkulacją i określeniem planowanej kwoty</t>
  </si>
  <si>
    <t>2/ dokumenty określające podstawę prawną i wskaźnik procentowy do planowania nagród i premii</t>
  </si>
  <si>
    <t>dotyczy wyłącznie jednostek oświatowych (zgodnie z art. 223 ustawy o finansach publicznych)</t>
  </si>
  <si>
    <t>UWAGA</t>
  </si>
  <si>
    <t>Załącznik Nr 2a</t>
  </si>
  <si>
    <t xml:space="preserve">Lp. </t>
  </si>
  <si>
    <t>MIERNIK</t>
  </si>
  <si>
    <t>OŚWIATA</t>
  </si>
  <si>
    <t>Kwota wydatków na ucznia/dziecko/poradę/uczestnika - miesięcznie</t>
  </si>
  <si>
    <t>DROGI</t>
  </si>
  <si>
    <t>Remont nawierzchni -roboty nawierzchniowo-chodnikowe</t>
  </si>
  <si>
    <r>
      <t>zł / m</t>
    </r>
    <r>
      <rPr>
        <vertAlign val="superscript"/>
        <sz val="10"/>
        <rFont val="Arial"/>
        <family val="2"/>
        <charset val="238"/>
      </rPr>
      <t>2</t>
    </r>
  </si>
  <si>
    <t>Oświetlenie uliczne</t>
  </si>
  <si>
    <t>zł / kWh</t>
  </si>
  <si>
    <t>GOSPODARKA KOMUNALNA</t>
  </si>
  <si>
    <t>Oczyszczanie miasta</t>
  </si>
  <si>
    <t xml:space="preserve">Opróżnianie 1 kosza ulicznego </t>
  </si>
  <si>
    <t>zł / szt</t>
  </si>
  <si>
    <t>Średni dzienny koszt utrzymania zwierzęcia przebywającego w schronisku</t>
  </si>
  <si>
    <t>zł / szt / dzień</t>
  </si>
  <si>
    <t>Utrzymanie i remonty szaletów -średni miesięczny koszt utrzymania 1 szaletu</t>
  </si>
  <si>
    <t xml:space="preserve">Koszt koszenia 1 ha trawnika wraz z grabieniem i wywozem </t>
  </si>
  <si>
    <t>zł / ha</t>
  </si>
  <si>
    <t>Utrzymanie przepompowni -średni miesięczny koszt utrzymania przepompowni</t>
  </si>
  <si>
    <t>Koszt udrożnienia 1mb rowu melioracyjnego</t>
  </si>
  <si>
    <t>zł / mb</t>
  </si>
  <si>
    <t>KOMUNIKACJA</t>
  </si>
  <si>
    <t xml:space="preserve">Koszt zakupu 1 prawa jazdy </t>
  </si>
  <si>
    <t xml:space="preserve">Koszt zakupu 1 kompletu tablic rejestracyjnych samochodowych </t>
  </si>
  <si>
    <t xml:space="preserve">Koszt zakupu 1 dowodu rejestracyjnego </t>
  </si>
  <si>
    <t xml:space="preserve">Koszt zakupu 1 karty pojazdu </t>
  </si>
  <si>
    <t>Średni koszt obsługi 1 osoby egzaminowanej w zakresie transportu drogowego taksówką</t>
  </si>
  <si>
    <t>GOSPODARKA MIENIEM</t>
  </si>
  <si>
    <t xml:space="preserve">Koszt wykonania operatu szacunkowego nieruchomości </t>
  </si>
  <si>
    <t>Koszt wykonania operatu szacunkowego lokalu mieszkalnego</t>
  </si>
  <si>
    <t>POBÓR WOJSKOWY</t>
  </si>
  <si>
    <t xml:space="preserve">Koszt obsługi 1 poborowego </t>
  </si>
  <si>
    <t>POLITYKA SPOŁECZNA</t>
  </si>
  <si>
    <t>Rozwiązywanie problemów uzależnień - koszty przypadające na realizację zadań z zakresu profilaktyki w przeliczeniu na 1mieszkańca</t>
  </si>
  <si>
    <t>Obsługa i wypłata dodatków mieszkaniowych- średnia wysokość 1 wypłaconego dodatku mieszkaniowego</t>
  </si>
  <si>
    <t>Przewóz osób niepełnosprawnych- miesięczna dopłata do 1 km jazdy z pasażerem inwalidą</t>
  </si>
  <si>
    <t>Pomoc rodzinom i osobom w środowisku lokalnym- roczna kwota pomocy przypadająca na jedną osobę korzystającą z pomocy</t>
  </si>
  <si>
    <t>Pomoc dziecku i rodzinie- łączna kwota pomocy przypadająca na dziecko w ramach świadczeń dla usamodzielnionych wychowanków placówek opiekuńczo - wychowawczych i rodzin zastępczych</t>
  </si>
  <si>
    <t>Instytucjonalna pomoc osobom starszym i niepełnosprawnym:</t>
  </si>
  <si>
    <t xml:space="preserve">- koszt utrzymania pensjonariusza w DPS </t>
  </si>
  <si>
    <t>- koszt utrzymania uczestnika w ŚDS</t>
  </si>
  <si>
    <t xml:space="preserve">- koszt utrzymania miejsca w mieszkaniu chronionym </t>
  </si>
  <si>
    <t xml:space="preserve">Pomoc osobom bezdomnym - roczna kwota pomocy przypadająca na jedną osobę korzystającą z pomocy </t>
  </si>
  <si>
    <t xml:space="preserve">Realizacja programu profilaktyki i promocji zdrowia- średni koszt promocji w przeliczeniu na 1 mieszkańca </t>
  </si>
  <si>
    <t>Żłobki - kwota wydatków na dziecko - miesięcznie</t>
  </si>
  <si>
    <t>KULTURA</t>
  </si>
  <si>
    <t xml:space="preserve">Propagowanie kultury - średni koszt  w przeliczeniu na 1 mieszkańca </t>
  </si>
  <si>
    <t>do zarządzenia Nr            /2011</t>
  </si>
  <si>
    <t>z dnia               2011 r.</t>
  </si>
  <si>
    <t>w tym unijne</t>
  </si>
  <si>
    <r>
      <t xml:space="preserve">wydatki na obsługę długu </t>
    </r>
    <r>
      <rPr>
        <i/>
        <sz val="9"/>
        <rFont val="Arial"/>
        <family val="2"/>
        <charset val="238"/>
      </rPr>
      <t>(do zakończenia realizacji zadania przez jednostkę - odsetki planuje jednostka; po zakończeniu wydział nadzorujący)</t>
    </r>
  </si>
  <si>
    <t>Uzasadnienie</t>
  </si>
  <si>
    <t>planowane na 2011 r.</t>
  </si>
  <si>
    <t>przewidywane na 31.12.2011 r.</t>
  </si>
  <si>
    <t>wykonanie wynagrodzeń osob. w 2011 r.</t>
  </si>
  <si>
    <t>planowane na 1.01.2012 r.  x/</t>
  </si>
  <si>
    <t>zakupy inwestycyjne</t>
  </si>
  <si>
    <t xml:space="preserve">do kalkulacji: </t>
  </si>
  <si>
    <t>Dysponent</t>
  </si>
  <si>
    <t>gmina</t>
  </si>
  <si>
    <t>powiat</t>
  </si>
  <si>
    <t>DOCHODY</t>
  </si>
  <si>
    <t>z tytułu opłat i kar za korzystanie ze środowiska</t>
  </si>
  <si>
    <t>9:5</t>
  </si>
  <si>
    <t>9:8</t>
  </si>
  <si>
    <t>…</t>
  </si>
  <si>
    <t>OGÓŁEM WYDATKI</t>
  </si>
  <si>
    <r>
      <t xml:space="preserve">Wyszczególnienie
/ tytuł lub zadanie /
</t>
    </r>
    <r>
      <rPr>
        <i/>
        <sz val="8"/>
        <rFont val="Arial CE"/>
        <charset val="238"/>
      </rPr>
      <t>proszę wyszczególnić wszystkie zadania we wskazanych latach</t>
    </r>
  </si>
  <si>
    <t>Uzasadnienie, uwagi, przeznaczenie, opis</t>
  </si>
  <si>
    <t>wydatki na programy finansowane z udziałem środków o których mowa w art. 5 ust. 1 pkt 2 i 3 - w ramach wieloletnich przedsięwzięć</t>
  </si>
  <si>
    <t>kredyt</t>
  </si>
  <si>
    <t>unijne</t>
  </si>
  <si>
    <r>
      <t xml:space="preserve">inwestycje i zakupy inwestycyjne 
</t>
    </r>
    <r>
      <rPr>
        <i/>
        <sz val="9"/>
        <rFont val="Arial"/>
        <family val="2"/>
        <charset val="238"/>
      </rPr>
      <t>(w ramach wieloletnich przedsięwzięć inwestycyjnych współfinansowanych środkami zagranicznymi)</t>
    </r>
    <r>
      <rPr>
        <sz val="10"/>
        <rFont val="Arial"/>
        <family val="2"/>
        <charset val="238"/>
      </rPr>
      <t>, w tym:</t>
    </r>
  </si>
  <si>
    <r>
      <t xml:space="preserve">inwestycje i zakupy inwestycyjne 
</t>
    </r>
    <r>
      <rPr>
        <i/>
        <sz val="9"/>
        <rFont val="Arial"/>
        <family val="2"/>
        <charset val="238"/>
      </rPr>
      <t>(w ramach wieloletnich przedsięwzięć inwestycyjnych pozostałych)</t>
    </r>
    <r>
      <rPr>
        <sz val="10"/>
        <rFont val="Arial"/>
        <family val="2"/>
        <charset val="238"/>
      </rPr>
      <t>, w tym:</t>
    </r>
  </si>
  <si>
    <r>
      <t xml:space="preserve">pozostałe inwestycje i zakupy inwestycyjne
</t>
    </r>
    <r>
      <rPr>
        <i/>
        <sz val="10"/>
        <rFont val="Arial"/>
        <family val="2"/>
        <charset val="238"/>
      </rPr>
      <t>(roczne - realizowane poza przedsięwzięciami)</t>
    </r>
  </si>
  <si>
    <t>wkład krajowy (środki własne miasta bez kredytu)</t>
  </si>
  <si>
    <t>6.4.</t>
  </si>
  <si>
    <t>KULTURA FIZYCZNA</t>
  </si>
  <si>
    <t>Dział /
pozycja</t>
  </si>
  <si>
    <t>Rozdział</t>
  </si>
  <si>
    <t>Nazwa i cel przedsięwzięcia</t>
  </si>
  <si>
    <t>jednostka realizująca (dysponent środków finansowych)</t>
  </si>
  <si>
    <t>Łączne nakłady finansowe</t>
  </si>
  <si>
    <t xml:space="preserve"> I. Programy finansowane z udziałem środków, o których mowa w art. 5 ust. 1 pkt 2 i 3</t>
  </si>
  <si>
    <t>zadania gminy</t>
  </si>
  <si>
    <t>Fundusz:</t>
  </si>
  <si>
    <t>dział …</t>
  </si>
  <si>
    <t>rozdział…</t>
  </si>
  <si>
    <t>Razem wydatki</t>
  </si>
  <si>
    <t>fundusze strukturalne</t>
  </si>
  <si>
    <t>dotacje stanowiące wkład krajowy</t>
  </si>
  <si>
    <r>
      <t xml:space="preserve">pozostałe środki krajowe 
</t>
    </r>
    <r>
      <rPr>
        <sz val="8"/>
        <rFont val="Arial CE"/>
        <charset val="238"/>
      </rPr>
      <t>(z wyszczególnieniem wkładu do projektu oraz pozostałych wydatków niekwalifikowalnych)</t>
    </r>
  </si>
  <si>
    <t>zadania powiatu</t>
  </si>
  <si>
    <t xml:space="preserve">Działanie </t>
  </si>
  <si>
    <t>Razem programy finansowane z udziałem środków, o których mowa w art. 5 ust. 1 pkt 2 i 3,</t>
  </si>
  <si>
    <t>pozostałe środki krajowe</t>
  </si>
  <si>
    <t>kredyty i pożyczki</t>
  </si>
  <si>
    <t>dotacja z : budżetu państwa, jst</t>
  </si>
  <si>
    <t>ZDROWIE</t>
  </si>
  <si>
    <t>PLAN  PRZYCHODÓW  I  WYDATKÓW</t>
  </si>
  <si>
    <t>klasyfikacja
dz./ rozdz.</t>
  </si>
  <si>
    <t>Dochody bieżące/ majatkowe</t>
  </si>
  <si>
    <t>żródło</t>
  </si>
  <si>
    <t>Wydatki bieżące/majątkowe</t>
  </si>
  <si>
    <t>grupa wydatków</t>
  </si>
  <si>
    <t>,,,</t>
  </si>
  <si>
    <t>Wykonanie 
za 8 m-cy</t>
  </si>
  <si>
    <r>
      <t>6/</t>
    </r>
    <r>
      <rPr>
        <sz val="10"/>
        <rFont val="Arial CE"/>
        <charset val="238"/>
      </rPr>
      <t xml:space="preserve"> pozostałe koszty</t>
    </r>
  </si>
  <si>
    <t>finansowane dotacją z budżetu miasta, w tym:</t>
  </si>
  <si>
    <r>
      <t xml:space="preserve">5/ </t>
    </r>
    <r>
      <rPr>
        <sz val="10"/>
        <rFont val="Arial CE"/>
        <charset val="238"/>
      </rPr>
      <t>zakup towarów i usług</t>
    </r>
  </si>
  <si>
    <r>
      <t xml:space="preserve">4/ </t>
    </r>
    <r>
      <rPr>
        <sz val="10"/>
        <rFont val="Arial CE"/>
        <charset val="238"/>
      </rPr>
      <t>płatności odsetkowe wynikające z zaciągniętych zobowiązań</t>
    </r>
  </si>
  <si>
    <t>Stan należności i zobowiązań na koniec roku</t>
  </si>
  <si>
    <t>Stan należności i zobowiązań na początek roku</t>
  </si>
  <si>
    <t>Stan środków pieniężnych na początek roku</t>
  </si>
  <si>
    <t>Stan środków pieniężnych na koniec roku</t>
  </si>
  <si>
    <r>
      <rPr>
        <b/>
        <sz val="10"/>
        <rFont val="Arial CE"/>
        <charset val="238"/>
      </rPr>
      <t>1/</t>
    </r>
    <r>
      <rPr>
        <sz val="10"/>
        <rFont val="Arial CE"/>
        <charset val="238"/>
      </rPr>
      <t xml:space="preserve"> wynagrodzenia i świadczenia na rzecz pracowników</t>
    </r>
  </si>
  <si>
    <r>
      <rPr>
        <b/>
        <sz val="10"/>
        <rFont val="Arial CE"/>
        <charset val="238"/>
      </rPr>
      <t>2/</t>
    </r>
    <r>
      <rPr>
        <sz val="10"/>
        <rFont val="Arial CE"/>
        <charset val="238"/>
      </rPr>
      <t xml:space="preserve"> remonty</t>
    </r>
  </si>
  <si>
    <r>
      <rPr>
        <b/>
        <sz val="10"/>
        <rFont val="Arial CE"/>
        <charset val="238"/>
      </rPr>
      <t>3/</t>
    </r>
    <r>
      <rPr>
        <sz val="10"/>
        <rFont val="Arial CE"/>
        <charset val="238"/>
      </rPr>
      <t xml:space="preserve"> amortyzacja </t>
    </r>
  </si>
  <si>
    <r>
      <rPr>
        <b/>
        <sz val="10"/>
        <rFont val="Arial CE"/>
        <charset val="238"/>
      </rPr>
      <t>6/</t>
    </r>
    <r>
      <rPr>
        <sz val="10"/>
        <rFont val="Arial CE"/>
        <charset val="238"/>
      </rPr>
      <t xml:space="preserve"> pozostałe koszty</t>
    </r>
  </si>
  <si>
    <r>
      <rPr>
        <b/>
        <sz val="10"/>
        <rFont val="Arial CE"/>
        <charset val="238"/>
      </rPr>
      <t>1/</t>
    </r>
    <r>
      <rPr>
        <sz val="10"/>
        <rFont val="Arial CE"/>
        <charset val="238"/>
      </rPr>
      <t xml:space="preserve"> przychody ze sprzedaży</t>
    </r>
  </si>
  <si>
    <r>
      <rPr>
        <b/>
        <sz val="10"/>
        <rFont val="Arial CE"/>
        <charset val="238"/>
      </rPr>
      <t>2/</t>
    </r>
    <r>
      <rPr>
        <sz val="10"/>
        <rFont val="Arial CE"/>
        <charset val="238"/>
      </rPr>
      <t xml:space="preserve"> pozostałe przychody</t>
    </r>
  </si>
  <si>
    <t>Załącznik Nr 10</t>
  </si>
  <si>
    <t>Załącznik Nr 9</t>
  </si>
  <si>
    <t>Kadra kierownicza</t>
  </si>
  <si>
    <t>Administracja</t>
  </si>
  <si>
    <t>Obsługa</t>
  </si>
  <si>
    <t>Załącznik Nr 7</t>
  </si>
  <si>
    <r>
      <t xml:space="preserve">Wsparcie rozwoju sportu </t>
    </r>
    <r>
      <rPr>
        <sz val="10"/>
        <rFont val="Arial CE"/>
        <charset val="238"/>
      </rPr>
      <t xml:space="preserve"> - średnia dopłata do 1 uczestnika zajęć sportowych w ramach upowszechniania kultury fizycznej</t>
    </r>
  </si>
  <si>
    <t>Prowadzenie środowiskowych programów profilaktycznych poprzez organizacje sportowe- średnia dopłata do 1 uczestnika zajęć w klubach sportowych</t>
  </si>
  <si>
    <t xml:space="preserve"> kredyt</t>
  </si>
  <si>
    <t xml:space="preserve">pozostałe środki krajowe 
</t>
  </si>
  <si>
    <t>(z wyszczególnieniem wkładu do projektu oraz pozostałych wydatków niekwalifikowalnych)</t>
  </si>
  <si>
    <t>W kolumnie drugiej należy wskazać zadanie, natomiast w kolumnie czwartej grupę wydatków, w ramach której to zadanie będzie realizowane.</t>
  </si>
  <si>
    <r>
      <t xml:space="preserve">zadania  realizowane  w  ramach wydatków bieżących  </t>
    </r>
    <r>
      <rPr>
        <b/>
        <sz val="10"/>
        <rFont val="Arial"/>
        <family val="2"/>
        <charset val="238"/>
      </rPr>
      <t>z określeniem celów                              i mierników</t>
    </r>
    <r>
      <rPr>
        <sz val="10"/>
        <rFont val="Arial"/>
        <family val="2"/>
        <charset val="238"/>
      </rPr>
      <t xml:space="preserve"> (dodatkowo w przeliczeniu na </t>
    </r>
    <r>
      <rPr>
        <i/>
        <sz val="10"/>
        <rFont val="Arial"/>
        <family val="2"/>
        <charset val="238"/>
      </rPr>
      <t xml:space="preserve">… </t>
    </r>
    <r>
      <rPr>
        <i/>
        <sz val="9"/>
        <rFont val="Arial"/>
        <family val="2"/>
        <charset val="238"/>
      </rPr>
      <t>przykładowo na: 1 ucznia,                                     1 bezrobotnego, 1 osobę korzystającą ze świadczeń pomocy społecznej, 1 mieszkańca                            ( przy założeniu 304.697 mieszkańców Katowic), 1 km (m)</t>
    </r>
    <r>
      <rPr>
        <i/>
        <vertAlign val="superscript"/>
        <sz val="9"/>
        <rFont val="Arial"/>
        <family val="2"/>
        <charset val="238"/>
      </rPr>
      <t>2</t>
    </r>
    <r>
      <rPr>
        <i/>
        <sz val="9"/>
        <rFont val="Arial"/>
        <family val="2"/>
        <charset val="238"/>
      </rPr>
      <t xml:space="preserve"> remontowanej powierzchni,                                          1 km</t>
    </r>
    <r>
      <rPr>
        <i/>
        <vertAlign val="superscript"/>
        <sz val="9"/>
        <rFont val="Arial"/>
        <family val="2"/>
        <charset val="238"/>
      </rPr>
      <t>2</t>
    </r>
    <r>
      <rPr>
        <i/>
        <sz val="9"/>
        <rFont val="Arial"/>
        <family val="2"/>
        <charset val="238"/>
      </rPr>
      <t xml:space="preserve"> oczyszczanych dróg itp.)</t>
    </r>
  </si>
  <si>
    <t>wykonanie 2011</t>
  </si>
  <si>
    <t>plan 1.01.2012</t>
  </si>
  <si>
    <r>
      <t xml:space="preserve">plan po zmianach na 31.08.2012              </t>
    </r>
    <r>
      <rPr>
        <sz val="10"/>
        <rFont val="Arial"/>
        <family val="2"/>
        <charset val="238"/>
      </rPr>
      <t>(</t>
    </r>
    <r>
      <rPr>
        <sz val="8"/>
        <rFont val="Arial"/>
        <family val="2"/>
        <charset val="238"/>
      </rPr>
      <t>za wyjątkiem placówek oświatowych które operują planem po zmianach za 6 m-cy)</t>
    </r>
  </si>
  <si>
    <t>przewidywane wykonanie za 2012 rok</t>
  </si>
  <si>
    <t>projekt na 2013</t>
  </si>
  <si>
    <t>do zarządzenia Nr            /2012</t>
  </si>
  <si>
    <r>
      <t xml:space="preserve">Plan na 2013 rok powinien być </t>
    </r>
    <r>
      <rPr>
        <sz val="10"/>
        <rFont val="Arial CE"/>
        <charset val="238"/>
      </rPr>
      <t xml:space="preserve"> zbliżony do przewidywanego wykonania za 2012 r .</t>
    </r>
  </si>
  <si>
    <t>z dnia               2012 r.</t>
  </si>
  <si>
    <t xml:space="preserve">odpisu na zakładowy fundusz świadczeń socjalnych przyjąć przeciętne wynagrodzenie 2.917,14 zł  </t>
  </si>
  <si>
    <t>wpłat na PFRON przyjąć przeciętne wynagrodzenie 3.646,09 zł (obowiazujace za okres 1.06.2012 do 31.08.2012 r.)</t>
  </si>
  <si>
    <t>Wsk.%    
 6 : 2</t>
  </si>
  <si>
    <t>Wsk. % 
6 : 5</t>
  </si>
  <si>
    <t>wkład własny miasta do projektu (kwalifikowane i niekwalifikowane objęte umową)</t>
  </si>
  <si>
    <t>pozostałe wydatki własne miasta niekwalifikowane realizowane poza umową</t>
  </si>
  <si>
    <t>Dotacje otrzymywane od innej jednostki samorządu terytorialnego (dochody)</t>
  </si>
  <si>
    <t>ZESTAWIENIE PRZYKŁADOWO WYBRANYCH MIERNIKÓW DLA ZADAŃ UJĘTYCH W BUDŻECIE MIASTA KATOWICE NA 2013 ROK 
(można również korzystać z mierników ustalonych dla budżetu państwa)</t>
  </si>
  <si>
    <t>Wykonany miernik kosztów jednostkowych za 2011 r.</t>
  </si>
  <si>
    <t>Przewidywany miernik kosztów jednostkowych za 2012 r.</t>
  </si>
  <si>
    <t>Planowany miernik kosztów jednostkowych na 2013 r.</t>
  </si>
  <si>
    <t>Proszę opracować analogicznie jak w programie do  budżetu zadaniowego KRAKFIN</t>
  </si>
  <si>
    <t>zadanie</t>
  </si>
  <si>
    <t>cel</t>
  </si>
  <si>
    <t>….</t>
  </si>
  <si>
    <t>finansowanie zewnętrzne (dotacje celowe)</t>
  </si>
  <si>
    <t>finansowanie zewnętrzne (środki unijne i inne zagraniczne)</t>
  </si>
  <si>
    <t xml:space="preserve">dotyczy odsetek od kredytu CEB/EBI (zaciągniętego w roku…) </t>
  </si>
  <si>
    <t>5.1.</t>
  </si>
  <si>
    <t>5.2.</t>
  </si>
  <si>
    <t>5.3.</t>
  </si>
  <si>
    <t>5.4.</t>
  </si>
  <si>
    <t>unijne i inne zagraniczne</t>
  </si>
  <si>
    <r>
      <t xml:space="preserve">inwestycje i zakupy inwestycyjne 
</t>
    </r>
    <r>
      <rPr>
        <i/>
        <sz val="9"/>
        <rFont val="Arial"/>
        <family val="2"/>
        <charset val="238"/>
      </rPr>
      <t xml:space="preserve">(w ramach </t>
    </r>
    <r>
      <rPr>
        <b/>
        <i/>
        <sz val="9"/>
        <rFont val="Arial"/>
        <family val="2"/>
        <charset val="238"/>
      </rPr>
      <t>wieloletnich przedsięwzięć inwestycyjnych współfinansowanych środkami zagranicznymi /UE/</t>
    </r>
    <r>
      <rPr>
        <i/>
        <sz val="9"/>
        <rFont val="Arial"/>
        <family val="2"/>
        <charset val="238"/>
      </rPr>
      <t>)</t>
    </r>
    <r>
      <rPr>
        <sz val="10"/>
        <rFont val="Arial"/>
        <family val="2"/>
        <charset val="238"/>
      </rPr>
      <t>, w tym:</t>
    </r>
  </si>
  <si>
    <t>wydatki bieżące jednostek (1.1.+1.2.)</t>
  </si>
  <si>
    <t>wydatki bieżące (1 + 2 + 3 + 4 )</t>
  </si>
  <si>
    <t xml:space="preserve"> kredyt/pożyczka</t>
  </si>
  <si>
    <t>2) dotacja z budżetu kalkulowana wg stawki jednostkowej</t>
  </si>
  <si>
    <t>zadania realizowane w ramach wydatków bieżących:</t>
  </si>
  <si>
    <t>zadania realizowane w ramach wydatków majątkowych:</t>
  </si>
  <si>
    <t>remonty (plan rzeczowo - finansowy)</t>
  </si>
  <si>
    <t>DOCHODY REALIZOWANE NA  WYODRĘBNIONYM RACHUNKU I WYDATKI NIMI FINANSOWANE</t>
  </si>
  <si>
    <t>Dochody realizowane na wyodrębnionym rachunku</t>
  </si>
  <si>
    <t xml:space="preserve">Wydatki finansowane 
w/w dochodami </t>
  </si>
  <si>
    <t>3) W ramach wydatków w pierwszej kolejności  zabezpiecza się koszty uzyskania przychodów -środki można przeznaczyć wyłącznie na tytuły określone w uchwale</t>
  </si>
  <si>
    <t>4) W przypadku realizacji zadań remontowych lub inwestycyjnych - wymagany jest opis zadania</t>
  </si>
  <si>
    <t>bieżące:</t>
  </si>
  <si>
    <t>majątkowe:</t>
  </si>
  <si>
    <t>w tym dotacje:</t>
  </si>
  <si>
    <t>2) Źródła dochodów zgodnie z uchwałą Nr LXVI/1346/10 Rady Miasta z dnia  25.10.2010 z późn. zm.</t>
  </si>
  <si>
    <r>
      <t>2/</t>
    </r>
    <r>
      <rPr>
        <sz val="10"/>
        <rFont val="Arial CE"/>
        <charset val="238"/>
      </rPr>
      <t xml:space="preserve"> dotacja z budżetu miasta - podmiotowa</t>
    </r>
  </si>
  <si>
    <r>
      <t xml:space="preserve">4/  </t>
    </r>
    <r>
      <rPr>
        <sz val="9"/>
        <rFont val="Arial CE"/>
        <family val="2"/>
        <charset val="238"/>
      </rPr>
      <t>pozostałe dotacje</t>
    </r>
  </si>
  <si>
    <r>
      <t>3/</t>
    </r>
    <r>
      <rPr>
        <sz val="10"/>
        <rFont val="Arial CE"/>
        <charset val="238"/>
      </rPr>
      <t xml:space="preserve"> dotacja z budżetu miasta - celowa</t>
    </r>
  </si>
  <si>
    <r>
      <t>w zakresie oświetlenia proponuje się wskazać koszt oświetlenia 1 km drogi ewentualnie koszt oświetlenia 1 km</t>
    </r>
    <r>
      <rPr>
        <i/>
        <vertAlign val="superscript"/>
        <sz val="10"/>
        <rFont val="Arial CE"/>
        <charset val="238"/>
      </rPr>
      <t>2</t>
    </r>
    <r>
      <rPr>
        <i/>
        <sz val="10"/>
        <rFont val="Arial CE"/>
        <charset val="238"/>
      </rPr>
      <t xml:space="preserve"> powierzchni miasta</t>
    </r>
  </si>
  <si>
    <r>
      <t>zł /km lub 
zł / km</t>
    </r>
    <r>
      <rPr>
        <i/>
        <vertAlign val="superscript"/>
        <sz val="10"/>
        <rFont val="Arial CE"/>
        <charset val="238"/>
      </rPr>
      <t>2</t>
    </r>
  </si>
  <si>
    <t>koszt utrzymania 1 km pasa drogowego; koszt obsługi płatnych miejsc parkingowych itp.</t>
  </si>
  <si>
    <r>
      <t xml:space="preserve">Koszt utrzymania fontanny-średni miesięczny koszt utrzymania 1 fontanny </t>
    </r>
    <r>
      <rPr>
        <i/>
        <sz val="10"/>
        <rFont val="Arial CE"/>
        <charset val="238"/>
      </rPr>
      <t>(lub miesięczny koszt w okresie eksploatacji)</t>
    </r>
  </si>
  <si>
    <t>zł / os</t>
  </si>
  <si>
    <t>zł / km</t>
  </si>
  <si>
    <t>przexciętny koszt imprezy / projektu kulturalnego w przeliczeniu na 1 uczestnika</t>
  </si>
  <si>
    <t>Załącznik nr 9/1</t>
  </si>
  <si>
    <t>Przychody i koszty instytucji kultury - w ujęciu zadaniowym</t>
  </si>
  <si>
    <t xml:space="preserve">A. </t>
  </si>
  <si>
    <t xml:space="preserve">Przychody z działalności gospodarczej </t>
  </si>
  <si>
    <t>Pozostałe przychody</t>
  </si>
  <si>
    <t>B.</t>
  </si>
  <si>
    <t>Koszty utrzymania instytucji kultury</t>
  </si>
  <si>
    <t>Wynagrodzenia osobowe kadry zarządzającej, pracowników administracji, obsługi</t>
  </si>
  <si>
    <t>Świadczenia na rzecz pracowników (ujętych w punkcie 1)</t>
  </si>
  <si>
    <t>Media - energia elektryczna, cieplna, woda, inne</t>
  </si>
  <si>
    <t xml:space="preserve">Zużycie materiałów (niezbędnych do utrzymania instytucji kultury) </t>
  </si>
  <si>
    <t>Podatki i opłaty</t>
  </si>
  <si>
    <t>7.</t>
  </si>
  <si>
    <t>Amortyzacja</t>
  </si>
  <si>
    <t>8.</t>
  </si>
  <si>
    <t>Remonty</t>
  </si>
  <si>
    <t>9.</t>
  </si>
  <si>
    <t>Inne koszty ogólne</t>
  </si>
  <si>
    <t>(wyszczególnić jakie)</t>
  </si>
  <si>
    <t>- czynsze</t>
  </si>
  <si>
    <t>- usługi komunalne</t>
  </si>
  <si>
    <t>C.</t>
  </si>
  <si>
    <t>Dotacja z budżetu miasta podmiotowa - w części finansującej utrzymanie instytucji</t>
  </si>
  <si>
    <t>D.</t>
  </si>
  <si>
    <t>Realizacja zadań kulturalnych</t>
  </si>
  <si>
    <t>Nazwa zadania/imprezy kulturalnej</t>
  </si>
  <si>
    <t>Cel zadania</t>
  </si>
  <si>
    <t>Planowana/Faktyczna liczba uczestników</t>
  </si>
  <si>
    <t>I.</t>
  </si>
  <si>
    <t xml:space="preserve">Przychody uzyskiwane w związku z realizacją zadania </t>
  </si>
  <si>
    <t>II.</t>
  </si>
  <si>
    <t>Inne źródła finansowania realizacji zadania</t>
  </si>
  <si>
    <t>III.</t>
  </si>
  <si>
    <t>Koszty realizacji zadania</t>
  </si>
  <si>
    <t>Wynagrodzenia osobowe (w części dotyczącej pracowników merytorycznych, realizujących zadanie)</t>
  </si>
  <si>
    <t>Wynagrodzenia bezosobowe</t>
  </si>
  <si>
    <t>Składki z tytułu ubezpieczeń społecznych (w części dotyczącej wynagrodzeń ujętych w punkcie 1 i 2)</t>
  </si>
  <si>
    <t xml:space="preserve">Zużycie materiałów (niezbędnych do realizacji zadania) </t>
  </si>
  <si>
    <t>Reklama i promocja zadania</t>
  </si>
  <si>
    <t>Inne koszty realizacji zadania</t>
  </si>
  <si>
    <t>IV.</t>
  </si>
  <si>
    <t>Dotacja z budżetu miasta celowa - w części finansującej realizację zadania</t>
  </si>
  <si>
    <t>koszt realizacji zadania w przeliczeniu na 1 uczestnika</t>
  </si>
  <si>
    <t xml:space="preserve">Przychody uzyskiwane z zadania </t>
  </si>
  <si>
    <t xml:space="preserve">Zużycie materiałów (niezbędnych do realizacja zadania) </t>
  </si>
  <si>
    <t>Uwagi:</t>
  </si>
  <si>
    <t>1. W przypadku realizacji kilku zadań - należy dla każdego zadania wyodrębnić wszystkie źródła jego finansowania i koszty związane z jego realizacją</t>
  </si>
  <si>
    <t>2. Suma kosztów utrzymania instytucji i kosztów realizacji zadań kulturalnych powinna być równa ogólnej sumie kosztów poniesionych przez instytucję</t>
  </si>
  <si>
    <r>
      <t>Mierniki realizacji zadania</t>
    </r>
    <r>
      <rPr>
        <sz val="10"/>
        <rFont val="Arial"/>
        <family val="2"/>
        <charset val="238"/>
      </rPr>
      <t xml:space="preserve">: </t>
    </r>
  </si>
  <si>
    <t>zadanie ………….</t>
  </si>
  <si>
    <t>w tym remonty:</t>
  </si>
  <si>
    <r>
      <t xml:space="preserve">zadania  realizowane  w  ramach </t>
    </r>
    <r>
      <rPr>
        <u/>
        <sz val="10"/>
        <rFont val="Arial"/>
        <family val="2"/>
        <charset val="238"/>
      </rPr>
      <t>wydatków bieżących</t>
    </r>
    <r>
      <rPr>
        <sz val="10"/>
        <rFont val="Arial"/>
        <family val="2"/>
        <charset val="238"/>
      </rPr>
      <t xml:space="preserve">  (pkt 1)              </t>
    </r>
    <r>
      <rPr>
        <b/>
        <sz val="10"/>
        <rFont val="Arial"/>
        <family val="2"/>
        <charset val="238"/>
      </rPr>
      <t>z określeniem celów  i mierników</t>
    </r>
    <r>
      <rPr>
        <sz val="10"/>
        <rFont val="Arial"/>
        <family val="2"/>
        <charset val="238"/>
      </rPr>
      <t xml:space="preserve"> :</t>
    </r>
  </si>
  <si>
    <r>
      <t xml:space="preserve">zadania  realizowane  w  ramach </t>
    </r>
    <r>
      <rPr>
        <u/>
        <sz val="10"/>
        <rFont val="Arial"/>
        <family val="2"/>
        <charset val="238"/>
      </rPr>
      <t>dotacji</t>
    </r>
    <r>
      <rPr>
        <sz val="10"/>
        <rFont val="Arial"/>
        <family val="2"/>
        <charset val="238"/>
      </rPr>
      <t xml:space="preserve">  (pkt 3) z określeniem celów  i mierników :</t>
    </r>
  </si>
  <si>
    <t>UNIJNE I INNE ZAGRANICZNE:</t>
  </si>
  <si>
    <r>
      <t xml:space="preserve">projekty realizowane w ramach </t>
    </r>
    <r>
      <rPr>
        <u/>
        <sz val="10"/>
        <rFont val="Arial"/>
        <family val="2"/>
        <charset val="238"/>
      </rPr>
      <t>wydatków bieżących przy współudziale środków zagranicznych</t>
    </r>
    <r>
      <rPr>
        <sz val="10"/>
        <rFont val="Arial"/>
        <family val="2"/>
        <charset val="238"/>
      </rPr>
      <t xml:space="preserve"> (pkt 2)  :</t>
    </r>
  </si>
  <si>
    <t>cel:</t>
  </si>
  <si>
    <t>WYDATKI 
(równe dochodom)*</t>
  </si>
  <si>
    <t>Stan należności  na początek roku</t>
  </si>
  <si>
    <t>Stan zobowiązań na początek roku</t>
  </si>
  <si>
    <t>Stan należności  na koniec roku</t>
  </si>
  <si>
    <t>Stan zobowiązań na koniec roku</t>
  </si>
  <si>
    <t>PROJEKT PLANU FINANSOWEGO INSTYTUCJI KULTURY NA 2014 ROK - ZESTAWIENIE ZBIORCZE</t>
  </si>
  <si>
    <r>
      <t xml:space="preserve">Dokładne uzasadnienie Uwagi 
</t>
    </r>
    <r>
      <rPr>
        <i/>
        <sz val="8"/>
        <rFont val="Arial"/>
        <family val="2"/>
        <charset val="238"/>
      </rPr>
      <t>(decyzje o zaciągnięciu zobowiazań/ wcześniejsze uchwały zabezpieczajace środki itp.)</t>
    </r>
  </si>
  <si>
    <t>składki na ZUS (….%) i FP ( 2,45%)</t>
  </si>
  <si>
    <t>zakup i objęcie akcji / wniesie wkładów do spółek prawa handlowego - poza WPI</t>
  </si>
  <si>
    <t xml:space="preserve">WPI: </t>
  </si>
  <si>
    <r>
      <t xml:space="preserve">zadania  realizowane  w  ramach </t>
    </r>
    <r>
      <rPr>
        <u/>
        <sz val="10"/>
        <rFont val="Arial"/>
        <family val="2"/>
        <charset val="238"/>
      </rPr>
      <t>wydatków majątkowych</t>
    </r>
    <r>
      <rPr>
        <sz val="10"/>
        <rFont val="Arial"/>
        <family val="2"/>
        <charset val="238"/>
      </rPr>
      <t xml:space="preserve"> (pkt 5) </t>
    </r>
    <r>
      <rPr>
        <b/>
        <sz val="10"/>
        <rFont val="Arial"/>
        <family val="2"/>
        <charset val="238"/>
      </rPr>
      <t>z określeniem celów  i mierników</t>
    </r>
    <r>
      <rPr>
        <sz val="10"/>
        <rFont val="Arial"/>
        <family val="2"/>
        <charset val="238"/>
      </rPr>
      <t>, w tym:</t>
    </r>
  </si>
  <si>
    <t>pozostałe:</t>
  </si>
  <si>
    <t>inwestycje poza WPF zadanie…</t>
  </si>
  <si>
    <t>zakupy poza WPF zadanie…</t>
  </si>
  <si>
    <t>10.</t>
  </si>
  <si>
    <t>w tym od wynagrodzeń osobowych</t>
  </si>
  <si>
    <r>
      <t xml:space="preserve">WYDATKI 
</t>
    </r>
    <r>
      <rPr>
        <b/>
        <sz val="9"/>
        <rFont val="Arial CE"/>
        <charset val="238"/>
      </rPr>
      <t>(realizowane z dochodów otrzymanych w latach poprzednich)</t>
    </r>
    <r>
      <rPr>
        <b/>
        <sz val="10"/>
        <rFont val="Arial CE"/>
        <charset val="238"/>
      </rPr>
      <t>**</t>
    </r>
  </si>
  <si>
    <t>**Wyłącznie Wydział Kształtowania Środowiska po odpowiednim oszacowaniu może wskazać dysponentom czy i w jakiej wysokości mogą realizować dodatkowe zadania w ramach dochodów otrzymanych z opłat i kar w latach poprzednich.</t>
  </si>
  <si>
    <r>
      <t xml:space="preserve">W jednostkach objętych </t>
    </r>
    <r>
      <rPr>
        <b/>
        <sz val="8"/>
        <rFont val="Arial CE"/>
        <family val="2"/>
        <charset val="238"/>
      </rPr>
      <t>dz.801/854</t>
    </r>
    <r>
      <rPr>
        <sz val="8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należy wyodrębnić :</t>
    </r>
  </si>
  <si>
    <t>x/ przyjąć zatwierdzone etaty kalkulacyjne z podaniem podstawy przyznającej;</t>
  </si>
  <si>
    <t>do zarządzenia Nr            /2014</t>
  </si>
  <si>
    <t>Projekt planu na 2015 r.</t>
  </si>
  <si>
    <t>z dnia               2014 r.</t>
  </si>
  <si>
    <t>Plan na 01.01.2014 r.</t>
  </si>
  <si>
    <t>planowane na 2014 r.</t>
  </si>
  <si>
    <t>przewidywane na 31.12.2014 r.</t>
  </si>
  <si>
    <t>wykonanie wynagrodzeń osob. w 2014 r.</t>
  </si>
  <si>
    <t>planowane na 1.01.2015 r.  x/</t>
  </si>
  <si>
    <t>Wykonanie za 2013 r.</t>
  </si>
  <si>
    <t>Plan po zmianach na                           31.07.14 r.</t>
  </si>
  <si>
    <t>Wykonanie                 za 7 m -cy                            2014 r.</t>
  </si>
  <si>
    <t>Przewidywane wykonanie 2014 r.</t>
  </si>
  <si>
    <t>*/  projekt planu na 2015 r. zgodny z załączoną tabelą kalkulacyjną wynagrodzeń</t>
  </si>
  <si>
    <t>**/ projekt planu na 2015 r. zgodny z załączonym planem rzeczowo - finansowym</t>
  </si>
  <si>
    <t>do zarządzenia Nr          /2014</t>
  </si>
  <si>
    <t xml:space="preserve">z dnia              2014 r.                </t>
  </si>
  <si>
    <t>wykonanie za 2013</t>
  </si>
  <si>
    <t>przewidywane wykonanie za 2014</t>
  </si>
  <si>
    <t>Projekt planu na rok 2015</t>
  </si>
  <si>
    <t>Plan po zmianach na 2014 r 
(wg stanu na 30.09)</t>
  </si>
  <si>
    <t>Wykonanie za 9 m-cy 2014 r. *)</t>
  </si>
  <si>
    <t xml:space="preserve">Przewidywane wykonanie za 2014 r.  </t>
  </si>
  <si>
    <t>Projekt planu finansowego na 2015 r.</t>
  </si>
  <si>
    <t>-pozostała sprzedaż medyczna</t>
  </si>
  <si>
    <t>*) wykonanie zgodne ze sprawozdaniem F-01 za 9 miesięcy 2014 r.</t>
  </si>
  <si>
    <t>Stan należności na początek roku</t>
  </si>
  <si>
    <t>- pozostała sprzedaż medyczna</t>
  </si>
  <si>
    <t>Stan należności na koniec roku</t>
  </si>
  <si>
    <t>Bezpośrednie koszty realizacji zadania</t>
  </si>
  <si>
    <t>V.</t>
  </si>
  <si>
    <t>Dotacja z budżetu miasta (podmiotowa lub celowa) - w części finansującej realizację zadania (koszty bezpośrednie i pośrednie)</t>
  </si>
  <si>
    <r>
      <t>Mierniki realizacji zadania</t>
    </r>
    <r>
      <rPr>
        <sz val="10"/>
        <rFont val="Arial"/>
        <family val="2"/>
        <charset val="238"/>
      </rPr>
      <t xml:space="preserve">: </t>
    </r>
  </si>
  <si>
    <t>2. Suma kosztów utrzymania instytucji i kosztów bezpośrednich realizacji zadań kulturalnych powinna być równa ogólnej sumie kosztów poniesionych przez instytucję</t>
  </si>
  <si>
    <t>Uwzględnić wysokość minimalnego wynagrodzenia za pracę, jakie ma obowiązywać w 2015 roku ( 1.750 zł brutto)</t>
  </si>
  <si>
    <t>plan na 1 stycznia 2014 r. bez wypłat jednorazowych</t>
  </si>
  <si>
    <t>zwiększenia:</t>
  </si>
  <si>
    <t xml:space="preserve">skutki podwyższenia minimalnego wynagrodzenia </t>
  </si>
  <si>
    <t>plan na 2014 rok</t>
  </si>
  <si>
    <t>przeliczenie na rok 2015</t>
  </si>
  <si>
    <t xml:space="preserve">podwyżki od lipca 2014 </t>
  </si>
  <si>
    <t xml:space="preserve">środki na dodatkowe etaty przyznane w 2014 </t>
  </si>
  <si>
    <t>x</t>
  </si>
  <si>
    <t>inne zaminy skutkujące na lata następne na które jednostka uzyskała zgodę</t>
  </si>
  <si>
    <t>kalkulacja wynagrodzeń osobowych na 2015 rok dla jednostki budżetowej / zakładu budżetowego / instytucji kultury - bez wypłat jednorazowych (jubileusz, odprawy emerytalne, ekwiwalent za urlop)</t>
  </si>
  <si>
    <t>konserwacje i naprawy bieżące</t>
  </si>
  <si>
    <t>w tym remonty</t>
  </si>
  <si>
    <t>do zarządzenia Nr            /2015</t>
  </si>
  <si>
    <t>z dnia     sierpnia 2015 r.</t>
  </si>
  <si>
    <t>Projekt planu na 2016 r.</t>
  </si>
  <si>
    <t>Wsk. % 
8 : 4</t>
  </si>
  <si>
    <t>plan na 1.01.2015 rok</t>
  </si>
  <si>
    <t>plan po zmianach 2015 r.</t>
  </si>
  <si>
    <t>przeliczenie na rok 2016</t>
  </si>
  <si>
    <r>
      <t xml:space="preserve">inwestycje i zakupy inwestycyjne 
</t>
    </r>
    <r>
      <rPr>
        <i/>
        <sz val="9"/>
        <rFont val="Arial"/>
        <family val="2"/>
        <charset val="238"/>
      </rPr>
      <t xml:space="preserve">(w ramach </t>
    </r>
    <r>
      <rPr>
        <b/>
        <i/>
        <sz val="9"/>
        <rFont val="Arial"/>
        <family val="2"/>
        <charset val="238"/>
      </rPr>
      <t>wieloletnich przedsięwzięć inwestycyjnych pozostałych /WPI/)</t>
    </r>
    <r>
      <rPr>
        <sz val="10"/>
        <rFont val="Arial"/>
        <family val="2"/>
        <charset val="238"/>
      </rPr>
      <t>, w tym:</t>
    </r>
  </si>
  <si>
    <t>zadanie inwestycyjne jednoroczne
§</t>
  </si>
  <si>
    <t>zakup inwestycyjny jednoroczny
§</t>
  </si>
  <si>
    <t>Zadania remontowe / inwestycyjne</t>
  </si>
  <si>
    <t>remont 
(bez konserwacji)
§</t>
  </si>
  <si>
    <t>nazwa zadania</t>
  </si>
  <si>
    <t>zakres zadania</t>
  </si>
  <si>
    <t>wyszczególnić zadania zgodnie z nazewnictwem zgłoszonym do Programu zadań społecznych i gospodarczych</t>
  </si>
  <si>
    <t>PROJEKT PLANU FINANSOWEGO INSTYTUCJI KULTURY NA 2016 ROK - ZESTAWIENIE ZBIORCZE</t>
  </si>
  <si>
    <t>Plan po zmianach na                           31.07.15 r.</t>
  </si>
  <si>
    <t>Wykonanie                 za 7 m -cy                            2015 r.</t>
  </si>
  <si>
    <t>Przewidywane wykonanie 2015 r.</t>
  </si>
  <si>
    <t>do zarządzenia Nr          /2015</t>
  </si>
  <si>
    <t xml:space="preserve">z dnia      sierpnia 2015 r.                </t>
  </si>
  <si>
    <t>Wykonanie za 2014</t>
  </si>
  <si>
    <t>Przewidywane wykonanie za 2015</t>
  </si>
  <si>
    <t>Projekt planu 
na rok 2016</t>
  </si>
  <si>
    <t>*/  projekt planu na 2016 r. zgodny z załączoną tabelą kalkulacyjną wynagrodzeń</t>
  </si>
  <si>
    <t>**/ projekt planu na 2016 r. zgodny z załączonym planem rzeczowo - finansowym</t>
  </si>
  <si>
    <t xml:space="preserve">Narzut kosztów utrzymania instytucji </t>
  </si>
  <si>
    <r>
      <t>wydatki związane z realizacją zadań statutowych</t>
    </r>
    <r>
      <rPr>
        <vertAlign val="superscript"/>
        <sz val="10"/>
        <rFont val="Arial"/>
        <family val="2"/>
        <charset val="238"/>
      </rPr>
      <t>1)</t>
    </r>
  </si>
  <si>
    <t>1)</t>
  </si>
  <si>
    <t>2)</t>
  </si>
  <si>
    <r>
      <t>WPF (UE)</t>
    </r>
    <r>
      <rPr>
        <vertAlign val="superscript"/>
        <sz val="10"/>
        <rFont val="Arial"/>
        <family val="2"/>
        <charset val="238"/>
      </rPr>
      <t xml:space="preserve">2) </t>
    </r>
    <r>
      <rPr>
        <sz val="10"/>
        <rFont val="Arial"/>
        <family val="2"/>
        <charset val="238"/>
      </rPr>
      <t>zadanie….</t>
    </r>
  </si>
  <si>
    <r>
      <t>WPF (WPI)</t>
    </r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zadanie….</t>
    </r>
  </si>
  <si>
    <t>3)</t>
  </si>
  <si>
    <r>
      <t>miernik/wskaźnik/informacja dodatkowa</t>
    </r>
    <r>
      <rPr>
        <vertAlign val="superscript"/>
        <sz val="10"/>
        <rFont val="Arial"/>
        <family val="2"/>
        <charset val="238"/>
      </rPr>
      <t>3)</t>
    </r>
  </si>
  <si>
    <t>przy określeniu miernika należy wyszczególnić jego elementy składowe - licznik i mianownik (oraz ich znaczenie),</t>
  </si>
  <si>
    <t>Planowane koszty uzyskania przychodów (stanowiące wydatki 
z rachunku dochodów) (1)</t>
  </si>
  <si>
    <t xml:space="preserve">Planowane koszty uzyskania przychodów pozostałe (2) </t>
  </si>
  <si>
    <t>amortyzacja</t>
  </si>
  <si>
    <t>wynagrodzenie obsługi</t>
  </si>
  <si>
    <t>inne (wymienić)</t>
  </si>
  <si>
    <t>RAZEM (1) + (2)</t>
  </si>
  <si>
    <t>środki na dodatkowe etaty przyznane w 2015  (liczba etatów)</t>
  </si>
  <si>
    <t>skutki podwyższenia minimalnego wynagrodzenia dla …………………. etatów</t>
  </si>
  <si>
    <t>Załącznik Nr 2/1</t>
  </si>
  <si>
    <r>
      <t>do kalkulacji odpisu na zakładowy fundusz świadczeń socjalnych przyjąć przeciętne</t>
    </r>
    <r>
      <rPr>
        <sz val="8"/>
        <rFont val="Arial CE"/>
        <charset val="238"/>
      </rPr>
      <t xml:space="preserve"> wynagrodzenie 2.917,14 zł  </t>
    </r>
  </si>
  <si>
    <t>Nie planuje się : darowizn, spadków i zapisów, odszkodowań</t>
  </si>
  <si>
    <t>1) Zaplanowane źródła dochodów realizowanych na wyodrębnionym rachunku i wydatki nimi finansowane nie mogą być uwzględnione w załącznikach : 
Nr 1 - DOCHODY i Nr 2 - WYDATKI</t>
  </si>
  <si>
    <t>Kalkulacja wynagrodzeń osobowych na 2016 rok dla jednostki budżetowej / zakładu budżetowego / instytucji kultury - bez wypłat jednorazowych (jubileusz, odprawy emerytalne, ekwiwalent za urlop)</t>
  </si>
  <si>
    <t>Załącznik Nr 7/1</t>
  </si>
  <si>
    <t>Wykonanie 
za 2014 r.</t>
  </si>
  <si>
    <t>Plan na 
01.01.2015 r.</t>
  </si>
  <si>
    <t>*Zadania finansowane z opłat i kar za korzystanie ze środowiska  można planować wyłącznie po uzyskaniu akceptacji Wydziału Kształtowania Środowiska i z wyraźnym ich wyszczególnieniem w potrzebach zgłaszanych przez poszczególne podmioty.</t>
  </si>
  <si>
    <t>do zarządzenia Nr            /2016</t>
  </si>
  <si>
    <t>z dnia     sierpnia 2016 r.</t>
  </si>
  <si>
    <t>Wykon.            2015 r.</t>
  </si>
  <si>
    <t>Plan na 01.01.16 r.</t>
  </si>
  <si>
    <t>Plan po zmianach  na 31.08.16 r.</t>
  </si>
  <si>
    <t>Przewidywane wykonanie za rok 2016</t>
  </si>
  <si>
    <t>Planowane wpływy w 2017 r.</t>
  </si>
  <si>
    <t>Projekt planu na 2017 r.</t>
  </si>
  <si>
    <t xml:space="preserve">    -    różnic pomiędzy przewidywanym wykonaniem za 2016 r (obliczonym w oparciu </t>
  </si>
  <si>
    <t xml:space="preserve">         o wykonanie za 8 m-cy ), a planem na 2017 r.należy uzasadnić powód ich wystąpienia</t>
  </si>
  <si>
    <t xml:space="preserve">    -   dochodów mających charakter jednorazowy w 2016 r. (nie powtórzą się w 2017 r.)</t>
  </si>
  <si>
    <t>z dnia      sierpnia 2016 r.</t>
  </si>
  <si>
    <t>przewidywane wykonanie za 2016 rok</t>
  </si>
  <si>
    <t>projekt na 2017</t>
  </si>
  <si>
    <r>
      <t xml:space="preserve">Plan na 2017 rok powinien być </t>
    </r>
    <r>
      <rPr>
        <sz val="10"/>
        <rFont val="Arial CE"/>
        <charset val="238"/>
      </rPr>
      <t xml:space="preserve"> zbliżony do przewidywanego wykonania za 2016 r .</t>
    </r>
  </si>
  <si>
    <t>Dodatkowo proszę zaznaczyć zadania realizowane w ramach budżetu obywatelskiego (PW 2016 r.)</t>
  </si>
  <si>
    <t>w programie Krakfin proszę stosować odpowiednie przedrostki "WPF (...) " i BO umożliwiające szybką identyfikację zadania,</t>
  </si>
  <si>
    <t>w załączniku 2 należy podać wysokość planowanych wydatków na remonty /konserwacje/inwestycje/zakupy, a w załączniku 2/1 wyszczególnić zadania zgodnie z nazewnictwem zgłoszonym do Programu zadań społecznych i gospodarczych na 2017 r.;</t>
  </si>
  <si>
    <t>projekt 2017 kwota</t>
  </si>
  <si>
    <t xml:space="preserve">Plan  dochodów i wydatków związanych z realizacją w 2017 roku zadań wspólnych realizowanych w drodze umów lub porozumień między jednostkami samorządu terytorialnego </t>
  </si>
  <si>
    <t>Wykonanie  za 2015 rok</t>
  </si>
  <si>
    <t>Plan na 31.08.2016</t>
  </si>
  <si>
    <t>Przewidywane wykonanie za 2016 rok</t>
  </si>
  <si>
    <t>Projekt planu na 2017 rok</t>
  </si>
  <si>
    <t>z dnia     sierpnia  2016 r.</t>
  </si>
  <si>
    <t xml:space="preserve">Plan wydatków na 2017 rok na programy i projekty realizowane z Funduszu Spójności, funduszy strukturalnych i innych środków pochodzących z Unii Europejskiej oraz innych środków zagranicznych nie podlegających zwrotowi </t>
  </si>
  <si>
    <t>Narastająco wydatki ponoszone od początku do dnia 31.12.2015 r.</t>
  </si>
  <si>
    <t>Plan po zmianach 
wg stanu na 30.08.2016 rok</t>
  </si>
  <si>
    <t>Przewidywane wykonanie w 2016 r.</t>
  </si>
  <si>
    <t>Projekt budżetu na 2017 r.</t>
  </si>
  <si>
    <t>Zakres prac przewidziany do wykonania w 2017 r.</t>
  </si>
  <si>
    <t>Wykon.                2015 r.</t>
  </si>
  <si>
    <t>Plan na 01.01.2016 r.</t>
  </si>
  <si>
    <t>Plan po zmianach  na 31.08.2016 r.</t>
  </si>
  <si>
    <t>Przewidywane wykonanie za 2016 r.</t>
  </si>
  <si>
    <t xml:space="preserve">Potrzeby  na 2017 r. </t>
  </si>
  <si>
    <t>zakładów budżetowych na 2017 rok</t>
  </si>
  <si>
    <t>I. Stan środków obrotowych na 1.01.2017 r.</t>
  </si>
  <si>
    <t>VI.Stan środków obrotowych na 31.12.2017 r.</t>
  </si>
  <si>
    <t>Plan po zmianach
  na 31.08.2016 r.</t>
  </si>
  <si>
    <t xml:space="preserve">Projekt  na 2017 r. </t>
  </si>
  <si>
    <t>planowane na 2016 r.</t>
  </si>
  <si>
    <t>przewidywane na 31.12.2016 r.</t>
  </si>
  <si>
    <t>wykonanie wynagrodzeń osob. w 2016 r.</t>
  </si>
  <si>
    <t>planowane na 1.01.2017 r.  x/</t>
  </si>
  <si>
    <t>Kalkulacja wynagrodzeń osobowych na 2017 rok dla jednostki budżetowej / zakładu budżetowego / instytucji kultury - bez wypłat jednorazowych (jubileusz, odprawy emerytalne, ekwiwalent za urlop)</t>
  </si>
  <si>
    <t>środki na dodatkowe etaty przyznane w 2016  (liczba etatów)</t>
  </si>
  <si>
    <t>Zadania finansowane w 2017 roku z dochodów z tytułu opłat i kar za korzystanie ze środowiska</t>
  </si>
  <si>
    <t>Klasyfikacja na 2017 rok - Rozdz.</t>
  </si>
  <si>
    <t>Wykonanie 2015 r.</t>
  </si>
  <si>
    <r>
      <t xml:space="preserve">rodzaj wydatku na 2017 rok
</t>
    </r>
    <r>
      <rPr>
        <sz val="8"/>
        <rFont val="Arial CE"/>
        <charset val="238"/>
      </rPr>
      <t>/ należy przyporządkować odpowiednią cyfrę z załącznika wydatkowego np. 1.1.b = pozostałe statutowe, 6.3 = pozostałe zada. Inwest. /</t>
    </r>
  </si>
  <si>
    <t>Wykonanie za
 8 m-cy 2016 r.</t>
  </si>
  <si>
    <t>Projekt planu na 
2017 r.</t>
  </si>
  <si>
    <t>z dnia    sierpnia 2016 r.</t>
  </si>
  <si>
    <t>Wykonanie za 2015 r.</t>
  </si>
  <si>
    <t>Plan po zmianach na 2016 r 
(wg stanu na 30.09)</t>
  </si>
  <si>
    <t>Wykonanie za 9 m-cy 
2016 r. *)</t>
  </si>
  <si>
    <t xml:space="preserve">Przewidywane wykonanie za 2016 r.  </t>
  </si>
  <si>
    <t>Projekt planu finansowego na 2017 r.</t>
  </si>
  <si>
    <t>*) wykonanie zgodne ze sprawozdaniem F-01 za 9 miesięcy 2016 r.</t>
  </si>
  <si>
    <t>- wpłat na PFRON przyjąć przeciętne wynagrodzenie 4.181,49 zł zł (obowiazujące za okres 1.06.2016 do 31.08.2016 r.)</t>
  </si>
  <si>
    <r>
      <t>skutki zwiększenia funduszu nagród do 3% wynagrodzeń -</t>
    </r>
    <r>
      <rPr>
        <b/>
        <i/>
        <sz val="10"/>
        <rFont val="Arial CE"/>
        <charset val="238"/>
      </rPr>
      <t xml:space="preserve"> za wyjątkiem nauczycieli</t>
    </r>
  </si>
  <si>
    <t>plan na 1.01.2016 rok</t>
  </si>
  <si>
    <t>plan po zmianach 2016 r.</t>
  </si>
  <si>
    <t>przeliczenie na rok 2017</t>
  </si>
  <si>
    <r>
      <t>skutki zwiększenia funduszu nagród do 2% wynagrodzeń (uwzględniają tylko te jednostki, które w planie na 2015 rok nie miały zabezpieczonych środków na nagrody lub ich poziom był niższy od 2%) -</t>
    </r>
    <r>
      <rPr>
        <b/>
        <i/>
        <strike/>
        <sz val="10"/>
        <rFont val="Arial CE"/>
        <charset val="238"/>
      </rPr>
      <t xml:space="preserve"> za wyjątkiem nauczycieli</t>
    </r>
  </si>
  <si>
    <t>Wykonanie 
za 2015 r.</t>
  </si>
  <si>
    <t>Plan na 
01.01.2016 r.</t>
  </si>
  <si>
    <t>Plan po zmianach na                           31.07.16 r.</t>
  </si>
  <si>
    <t>Wykonanie                 za 7 m -cy                            2016 r.</t>
  </si>
  <si>
    <r>
      <t xml:space="preserve">4/  </t>
    </r>
    <r>
      <rPr>
        <sz val="9"/>
        <rFont val="Arial CE"/>
        <family val="2"/>
        <charset val="238"/>
      </rPr>
      <t>pozostałe dotacje - z innych źródeł</t>
    </r>
  </si>
  <si>
    <t>Wykonanie za 2015</t>
  </si>
  <si>
    <t>Przewidywane wykonanie za 2016</t>
  </si>
  <si>
    <t>Projekt planu 
na rok 2017</t>
  </si>
  <si>
    <t>Wydatki realizowane w 2017 roku z dochodów uzyskanych z tytułu opłat za gospodarowanie odpadami komunalnymi</t>
  </si>
  <si>
    <t>Załącznik Nr 8/1</t>
  </si>
  <si>
    <t>DOCHODY 
z tytułu opłat za gospodarowanie odpadami komunalnymi:</t>
  </si>
  <si>
    <t xml:space="preserve">1) </t>
  </si>
  <si>
    <t>od gospodarstw domowych (nieruchomości zamieszkałych)</t>
  </si>
  <si>
    <t>WYDATKI *</t>
  </si>
  <si>
    <r>
      <t>odbiór i zagospodarowanie odpadów komunalnych oraz zorganizowanie i prowadzenie Gminnych Punktów Zbierania Odpadów -</t>
    </r>
    <r>
      <rPr>
        <b/>
        <sz val="10"/>
        <rFont val="Arial CE"/>
        <charset val="238"/>
      </rPr>
      <t xml:space="preserve"> realizowane z bieżących opłat</t>
    </r>
  </si>
  <si>
    <t>- …</t>
  </si>
  <si>
    <t xml:space="preserve">2) </t>
  </si>
  <si>
    <r>
      <t>odbiór i zagospodarowanie odpadów komunalnych oraz zorganizowanie i prowadzenie Gminnych Punktów Zbierania Odpadów -</t>
    </r>
    <r>
      <rPr>
        <b/>
        <sz val="10"/>
        <rFont val="Arial CE"/>
        <charset val="238"/>
      </rPr>
      <t xml:space="preserve"> realizowane z dochodów roku poprzedniego</t>
    </r>
  </si>
  <si>
    <t xml:space="preserve">3) </t>
  </si>
  <si>
    <t>obsługa administracyjna systemu, w tym:</t>
  </si>
  <si>
    <t>a)</t>
  </si>
  <si>
    <t>wydatki bieżące:</t>
  </si>
  <si>
    <t>- wynagrodzenia i składki od nich naliczane</t>
  </si>
  <si>
    <t>b)</t>
  </si>
  <si>
    <t>w tym DYSPONENCI ŚRODKÓW:</t>
  </si>
  <si>
    <t>*Zakłada się, że w 2017 roku zaplanowane dochody sfinansują w pełnej wysokości wydatki na System Gospodarowania Odpadami Komunalnymi</t>
  </si>
  <si>
    <r>
      <t xml:space="preserve">Wyszczególnienie
/ tytuł lub zadanie /
</t>
    </r>
    <r>
      <rPr>
        <i/>
        <sz val="8"/>
        <rFont val="Arial CE"/>
        <charset val="238"/>
      </rPr>
      <t>proszę wyszczególnić wszystkie tytuły we wskazanych latach</t>
    </r>
  </si>
  <si>
    <t>-  równowartość odpisów amortyzacyjnych środków/aktywów trwałych finansowanych dotacją z budżetu miasta lub otrzymanych w formie darowizny - odniesionych na przychody okresu</t>
  </si>
  <si>
    <r>
      <t xml:space="preserve">Wykonanie za 8 m-cy       </t>
    </r>
    <r>
      <rPr>
        <b/>
        <sz val="8"/>
        <rFont val="Arial"/>
        <family val="2"/>
        <charset val="238"/>
      </rPr>
      <t xml:space="preserve">         </t>
    </r>
    <r>
      <rPr>
        <sz val="8"/>
        <rFont val="Arial"/>
        <family val="2"/>
        <charset val="238"/>
      </rPr>
      <t xml:space="preserve">                           </t>
    </r>
  </si>
  <si>
    <t>wykonanie 2015r.</t>
  </si>
  <si>
    <t>plan 1.01.2016r.</t>
  </si>
  <si>
    <r>
      <t xml:space="preserve">plan po zmianach na 31.08.2016r.              </t>
    </r>
    <r>
      <rPr>
        <sz val="10"/>
        <rFont val="Arial"/>
        <family val="2"/>
        <charset val="238"/>
      </rPr>
      <t/>
    </r>
  </si>
  <si>
    <r>
      <t xml:space="preserve">- odpisu na zakładowy fundusz świadczeń socjalnych przyjąć przeciętne wynagrodzenie  </t>
    </r>
    <r>
      <rPr>
        <b/>
        <sz val="8"/>
        <rFont val="Arial CE"/>
        <family val="2"/>
        <charset val="238"/>
      </rPr>
      <t xml:space="preserve">2.917,14 zł , </t>
    </r>
  </si>
  <si>
    <r>
      <t xml:space="preserve">- odpisu na zakładowy fundusz świadczeń socjalnych </t>
    </r>
    <r>
      <rPr>
        <i/>
        <u/>
        <sz val="8"/>
        <rFont val="Arial CE"/>
        <family val="2"/>
        <charset val="238"/>
      </rPr>
      <t>dla nauczyciela</t>
    </r>
    <r>
      <rPr>
        <i/>
        <sz val="8"/>
        <rFont val="Arial CE"/>
        <family val="2"/>
        <charset val="238"/>
      </rPr>
      <t xml:space="preserve"> zatrudnionego w pełnym wymiarze zajęć w 2017 r. przyjąć  </t>
    </r>
    <r>
      <rPr>
        <b/>
        <i/>
        <sz val="8"/>
        <rFont val="Arial CE"/>
        <family val="2"/>
        <charset val="238"/>
      </rPr>
      <t xml:space="preserve">2.879,91 zł </t>
    </r>
    <r>
      <rPr>
        <i/>
        <sz val="8"/>
        <rFont val="Arial CE"/>
        <family val="2"/>
        <charset val="238"/>
      </rPr>
      <t>(110% kwoty bazowej obowiązującej w dniu 1 stycznia 2012 r.= 2.618,10 zł),</t>
    </r>
  </si>
  <si>
    <t>Uwzględnić wysokość minimalnego wynagrodzenia za pracę, jakie ma obowiązywać w 2017 roku (kwota zostanie przekazana  w terminie późniejszym e-mailem)</t>
  </si>
  <si>
    <t xml:space="preserve">Urząd Miasta Katowice </t>
  </si>
  <si>
    <t>INFORMACJA Z WYKONANIA PRZYCHODÓW I KOSZTÓW INSTYTUCJI KULTURY</t>
  </si>
  <si>
    <r>
      <t xml:space="preserve">Wsk. %                        </t>
    </r>
    <r>
      <rPr>
        <sz val="10"/>
        <color indexed="9"/>
        <rFont val="Arial CE"/>
        <charset val="238"/>
      </rPr>
      <t>'</t>
    </r>
    <r>
      <rPr>
        <sz val="10"/>
        <rFont val="Arial CE"/>
        <family val="2"/>
        <charset val="238"/>
      </rPr>
      <t>4 : 3</t>
    </r>
  </si>
  <si>
    <t>Wykonanie</t>
  </si>
  <si>
    <t xml:space="preserve">                              Wydział Kultury</t>
  </si>
  <si>
    <t>Plan na 01.01.2018</t>
  </si>
  <si>
    <t>ZA OKRES 01.01.2018-31.12.2018</t>
  </si>
  <si>
    <t>Katowice, 30.01.2019r.</t>
  </si>
  <si>
    <t>Plan po zmianach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</si>
</sst>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5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u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u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b/>
      <sz val="8"/>
      <name val="Arial CE"/>
      <charset val="238"/>
    </font>
    <font>
      <u/>
      <sz val="8"/>
      <name val="Arial CE"/>
      <charset val="238"/>
    </font>
    <font>
      <sz val="6"/>
      <name val="Arial CE"/>
      <family val="2"/>
      <charset val="238"/>
    </font>
    <font>
      <i/>
      <sz val="6"/>
      <name val="Arial CE"/>
      <charset val="238"/>
    </font>
    <font>
      <sz val="8"/>
      <color indexed="10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b/>
      <i/>
      <sz val="10"/>
      <name val="Arial CE"/>
      <charset val="238"/>
    </font>
    <font>
      <b/>
      <sz val="10"/>
      <name val="Arial"/>
      <family val="2"/>
      <charset val="238"/>
    </font>
    <font>
      <b/>
      <sz val="10"/>
      <color indexed="9"/>
      <name val="Arial CE"/>
      <charset val="238"/>
    </font>
    <font>
      <b/>
      <u/>
      <sz val="10"/>
      <name val="Arial"/>
      <family val="2"/>
      <charset val="238"/>
    </font>
    <font>
      <b/>
      <sz val="9"/>
      <name val="Arial CE"/>
      <charset val="238"/>
    </font>
    <font>
      <i/>
      <sz val="9"/>
      <name val="Arial CE"/>
      <charset val="238"/>
    </font>
    <font>
      <u/>
      <sz val="10"/>
      <name val="Arial CE"/>
      <charset val="238"/>
    </font>
    <font>
      <b/>
      <u/>
      <sz val="10"/>
      <name val="Arial CE"/>
      <charset val="238"/>
    </font>
    <font>
      <sz val="10"/>
      <color indexed="9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i/>
      <vertAlign val="superscript"/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 CE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 CE"/>
      <charset val="238"/>
    </font>
    <font>
      <b/>
      <sz val="10"/>
      <color indexed="10"/>
      <name val="Arial"/>
      <family val="2"/>
      <charset val="238"/>
    </font>
    <font>
      <b/>
      <i/>
      <sz val="9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i/>
      <sz val="8"/>
      <color indexed="9"/>
      <name val="Arial"/>
      <family val="2"/>
      <charset val="238"/>
    </font>
    <font>
      <i/>
      <sz val="10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8"/>
      <name val="Arial CE"/>
      <family val="2"/>
      <charset val="238"/>
    </font>
    <font>
      <i/>
      <vertAlign val="superscript"/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b/>
      <i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i/>
      <u/>
      <sz val="10"/>
      <name val="Arial CE"/>
      <charset val="238"/>
    </font>
    <font>
      <sz val="10"/>
      <name val="Arial CE"/>
      <charset val="238"/>
    </font>
    <font>
      <b/>
      <i/>
      <u/>
      <sz val="10"/>
      <name val="Arial CE"/>
      <charset val="238"/>
    </font>
    <font>
      <i/>
      <u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11"/>
      <name val="Arial CE"/>
      <family val="2"/>
      <charset val="238"/>
    </font>
    <font>
      <strike/>
      <sz val="10"/>
      <name val="Arial CE"/>
      <charset val="238"/>
    </font>
    <font>
      <b/>
      <strike/>
      <sz val="12"/>
      <name val="Arial CE"/>
      <charset val="238"/>
    </font>
    <font>
      <b/>
      <strike/>
      <sz val="10"/>
      <name val="Arial CE"/>
      <charset val="238"/>
    </font>
    <font>
      <b/>
      <i/>
      <strike/>
      <u/>
      <sz val="10"/>
      <name val="Arial CE"/>
      <charset val="238"/>
    </font>
    <font>
      <b/>
      <i/>
      <strike/>
      <sz val="10"/>
      <name val="Arial CE"/>
      <charset val="238"/>
    </font>
    <font>
      <sz val="11"/>
      <color rgb="FFFF0000"/>
      <name val="Calibri"/>
      <family val="2"/>
      <charset val="238"/>
    </font>
    <font>
      <i/>
      <sz val="6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6" fillId="0" borderId="0"/>
    <xf numFmtId="0" fontId="65" fillId="0" borderId="0"/>
    <xf numFmtId="0" fontId="26" fillId="0" borderId="0"/>
  </cellStyleXfs>
  <cellXfs count="1177">
    <xf numFmtId="0" fontId="0" fillId="0" borderId="0" xfId="0"/>
    <xf numFmtId="0" fontId="0" fillId="0" borderId="1" xfId="0" applyBorder="1" applyAlignment="1">
      <alignment horizontal="center" vertical="center" wrapText="1"/>
    </xf>
    <xf numFmtId="20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0" fillId="0" borderId="8" xfId="0" applyBorder="1" applyAlignment="1">
      <alignment horizontal="left"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0" xfId="0" quotePrefix="1"/>
    <xf numFmtId="0" fontId="0" fillId="0" borderId="3" xfId="0" applyBorder="1"/>
    <xf numFmtId="0" fontId="0" fillId="0" borderId="1" xfId="0" applyBorder="1"/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10" xfId="0" applyBorder="1" applyAlignment="1"/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/>
    <xf numFmtId="0" fontId="10" fillId="0" borderId="0" xfId="0" applyFont="1"/>
    <xf numFmtId="0" fontId="5" fillId="0" borderId="0" xfId="0" applyFont="1"/>
    <xf numFmtId="0" fontId="0" fillId="0" borderId="16" xfId="0" applyBorder="1"/>
    <xf numFmtId="0" fontId="5" fillId="0" borderId="17" xfId="0" applyFont="1" applyBorder="1"/>
    <xf numFmtId="0" fontId="14" fillId="0" borderId="0" xfId="0" applyFont="1"/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wrapText="1"/>
    </xf>
    <xf numFmtId="0" fontId="10" fillId="0" borderId="0" xfId="0" quotePrefix="1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quotePrefix="1" applyFont="1"/>
    <xf numFmtId="0" fontId="14" fillId="0" borderId="0" xfId="0" applyFont="1" applyAlignment="1">
      <alignment horizontal="right" vertical="top"/>
    </xf>
    <xf numFmtId="0" fontId="14" fillId="0" borderId="2" xfId="0" applyFont="1" applyBorder="1" applyAlignment="1">
      <alignment horizontal="center"/>
    </xf>
    <xf numFmtId="0" fontId="5" fillId="0" borderId="8" xfId="0" applyFont="1" applyBorder="1"/>
    <xf numFmtId="0" fontId="10" fillId="0" borderId="8" xfId="0" applyFont="1" applyBorder="1"/>
    <xf numFmtId="0" fontId="5" fillId="0" borderId="8" xfId="0" applyFont="1" applyBorder="1" applyAlignment="1">
      <alignment wrapText="1"/>
    </xf>
    <xf numFmtId="0" fontId="10" fillId="0" borderId="0" xfId="0" applyFont="1" applyBorder="1"/>
    <xf numFmtId="0" fontId="5" fillId="0" borderId="0" xfId="0" applyFont="1" applyBorder="1"/>
    <xf numFmtId="0" fontId="14" fillId="0" borderId="0" xfId="0" applyFont="1" applyAlignment="1">
      <alignment wrapText="1"/>
    </xf>
    <xf numFmtId="0" fontId="3" fillId="0" borderId="0" xfId="0" applyFont="1"/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0" fillId="0" borderId="18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6" fillId="0" borderId="0" xfId="0" applyFont="1"/>
    <xf numFmtId="0" fontId="20" fillId="0" borderId="0" xfId="0" applyFont="1"/>
    <xf numFmtId="0" fontId="19" fillId="0" borderId="0" xfId="0" applyFont="1"/>
    <xf numFmtId="3" fontId="16" fillId="0" borderId="0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20" fontId="16" fillId="0" borderId="1" xfId="0" quotePrefix="1" applyNumberFormat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0" fontId="14" fillId="0" borderId="1" xfId="0" quotePrefix="1" applyNumberFormat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/>
    </xf>
    <xf numFmtId="0" fontId="0" fillId="0" borderId="19" xfId="0" applyBorder="1"/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3" fontId="0" fillId="0" borderId="8" xfId="0" applyNumberFormat="1" applyBorder="1"/>
    <xf numFmtId="164" fontId="0" fillId="0" borderId="8" xfId="0" applyNumberFormat="1" applyBorder="1"/>
    <xf numFmtId="164" fontId="4" fillId="0" borderId="3" xfId="0" applyNumberFormat="1" applyFont="1" applyBorder="1"/>
    <xf numFmtId="49" fontId="0" fillId="0" borderId="0" xfId="0" applyNumberFormat="1" applyBorder="1" applyAlignment="1">
      <alignment wrapText="1"/>
    </xf>
    <xf numFmtId="164" fontId="4" fillId="0" borderId="8" xfId="0" applyNumberFormat="1" applyFont="1" applyBorder="1"/>
    <xf numFmtId="49" fontId="0" fillId="0" borderId="8" xfId="0" applyNumberFormat="1" applyBorder="1"/>
    <xf numFmtId="49" fontId="12" fillId="0" borderId="8" xfId="0" applyNumberFormat="1" applyFont="1" applyBorder="1"/>
    <xf numFmtId="49" fontId="5" fillId="0" borderId="17" xfId="0" applyNumberFormat="1" applyFont="1" applyBorder="1"/>
    <xf numFmtId="3" fontId="5" fillId="0" borderId="17" xfId="0" applyNumberFormat="1" applyFont="1" applyBorder="1"/>
    <xf numFmtId="164" fontId="5" fillId="0" borderId="17" xfId="0" applyNumberFormat="1" applyFont="1" applyBorder="1"/>
    <xf numFmtId="49" fontId="0" fillId="0" borderId="8" xfId="0" applyNumberFormat="1" applyBorder="1" applyAlignment="1">
      <alignment wrapText="1"/>
    </xf>
    <xf numFmtId="49" fontId="10" fillId="0" borderId="8" xfId="0" applyNumberFormat="1" applyFont="1" applyBorder="1"/>
    <xf numFmtId="49" fontId="5" fillId="0" borderId="8" xfId="0" applyNumberFormat="1" applyFont="1" applyBorder="1"/>
    <xf numFmtId="3" fontId="5" fillId="0" borderId="8" xfId="0" applyNumberFormat="1" applyFont="1" applyBorder="1"/>
    <xf numFmtId="164" fontId="5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49" fontId="3" fillId="0" borderId="8" xfId="0" applyNumberFormat="1" applyFont="1" applyBorder="1"/>
    <xf numFmtId="49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/>
    <xf numFmtId="3" fontId="0" fillId="0" borderId="0" xfId="0" applyNumberFormat="1" applyBorder="1"/>
    <xf numFmtId="0" fontId="15" fillId="0" borderId="0" xfId="0" applyFont="1" applyBorder="1" applyAlignment="1">
      <alignment wrapText="1"/>
    </xf>
    <xf numFmtId="3" fontId="5" fillId="0" borderId="0" xfId="0" applyNumberFormat="1" applyFont="1" applyBorder="1"/>
    <xf numFmtId="164" fontId="5" fillId="0" borderId="0" xfId="0" applyNumberFormat="1" applyFont="1" applyBorder="1"/>
    <xf numFmtId="164" fontId="0" fillId="0" borderId="0" xfId="0" applyNumberFormat="1" applyBorder="1"/>
    <xf numFmtId="49" fontId="0" fillId="0" borderId="0" xfId="0" applyNumberFormat="1" applyBorder="1"/>
    <xf numFmtId="49" fontId="5" fillId="0" borderId="0" xfId="0" applyNumberFormat="1" applyFont="1" applyBorder="1"/>
    <xf numFmtId="49" fontId="10" fillId="0" borderId="0" xfId="0" applyNumberFormat="1" applyFont="1" applyBorder="1"/>
    <xf numFmtId="164" fontId="5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164" fontId="0" fillId="0" borderId="0" xfId="0" applyNumberForma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wrapText="1"/>
    </xf>
    <xf numFmtId="0" fontId="21" fillId="0" borderId="0" xfId="0" applyFont="1"/>
    <xf numFmtId="0" fontId="22" fillId="0" borderId="0" xfId="0" applyFont="1"/>
    <xf numFmtId="0" fontId="17" fillId="0" borderId="0" xfId="0" applyFont="1"/>
    <xf numFmtId="3" fontId="16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right"/>
    </xf>
    <xf numFmtId="0" fontId="0" fillId="2" borderId="0" xfId="0" applyFill="1"/>
    <xf numFmtId="0" fontId="16" fillId="2" borderId="0" xfId="0" applyFont="1" applyFill="1" applyBorder="1" applyAlignment="1">
      <alignment horizontal="center" wrapText="1"/>
    </xf>
    <xf numFmtId="3" fontId="23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49" fontId="14" fillId="0" borderId="0" xfId="0" applyNumberFormat="1" applyFont="1" applyAlignment="1"/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/>
    <xf numFmtId="0" fontId="9" fillId="0" borderId="0" xfId="0" applyFont="1" applyBorder="1" applyAlignment="1"/>
    <xf numFmtId="0" fontId="0" fillId="0" borderId="6" xfId="0" applyBorder="1" applyAlignment="1">
      <alignment horizontal="center"/>
    </xf>
    <xf numFmtId="0" fontId="0" fillId="0" borderId="6" xfId="0" applyBorder="1" applyAlignment="1"/>
    <xf numFmtId="3" fontId="0" fillId="0" borderId="6" xfId="0" applyNumberFormat="1" applyBorder="1" applyAlignment="1"/>
    <xf numFmtId="3" fontId="18" fillId="0" borderId="6" xfId="0" applyNumberFormat="1" applyFont="1" applyBorder="1" applyAlignment="1"/>
    <xf numFmtId="3" fontId="0" fillId="0" borderId="0" xfId="0" applyNumberFormat="1" applyAlignment="1"/>
    <xf numFmtId="3" fontId="25" fillId="0" borderId="1" xfId="0" applyNumberFormat="1" applyFont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3" fontId="25" fillId="0" borderId="0" xfId="0" applyNumberFormat="1" applyFont="1" applyAlignment="1"/>
    <xf numFmtId="0" fontId="25" fillId="0" borderId="0" xfId="0" applyFont="1" applyAlignment="1"/>
    <xf numFmtId="0" fontId="9" fillId="0" borderId="0" xfId="0" applyFont="1" applyFill="1" applyBorder="1" applyAlignment="1">
      <alignment horizontal="left" vertical="center" wrapText="1"/>
    </xf>
    <xf numFmtId="3" fontId="0" fillId="0" borderId="0" xfId="0" applyNumberFormat="1" applyFill="1" applyBorder="1" applyAlignment="1"/>
    <xf numFmtId="0" fontId="0" fillId="0" borderId="0" xfId="0" applyFill="1" applyBorder="1" applyAlignment="1"/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  <xf numFmtId="3" fontId="26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3" fontId="27" fillId="0" borderId="0" xfId="0" applyNumberFormat="1" applyFont="1" applyFill="1" applyBorder="1" applyAlignment="1">
      <alignment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" fontId="28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/>
    <xf numFmtId="3" fontId="2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/>
    </xf>
    <xf numFmtId="0" fontId="14" fillId="3" borderId="0" xfId="0" applyFont="1" applyFill="1"/>
    <xf numFmtId="0" fontId="0" fillId="0" borderId="0" xfId="0" applyBorder="1" applyAlignment="1">
      <alignment horizontal="left" vertical="center" wrapText="1"/>
    </xf>
    <xf numFmtId="49" fontId="0" fillId="0" borderId="1" xfId="0" applyNumberFormat="1" applyBorder="1"/>
    <xf numFmtId="3" fontId="0" fillId="0" borderId="1" xfId="0" applyNumberFormat="1" applyBorder="1"/>
    <xf numFmtId="0" fontId="26" fillId="0" borderId="0" xfId="2" applyAlignment="1">
      <alignment horizontal="center" vertical="center"/>
    </xf>
    <xf numFmtId="0" fontId="26" fillId="0" borderId="0" xfId="2" applyAlignment="1">
      <alignment vertical="center"/>
    </xf>
    <xf numFmtId="0" fontId="26" fillId="0" borderId="8" xfId="2" applyBorder="1" applyAlignment="1">
      <alignment horizontal="center" vertical="center"/>
    </xf>
    <xf numFmtId="0" fontId="26" fillId="0" borderId="8" xfId="2" applyBorder="1" applyAlignment="1">
      <alignment vertical="center"/>
    </xf>
    <xf numFmtId="4" fontId="28" fillId="0" borderId="8" xfId="2" applyNumberFormat="1" applyFont="1" applyBorder="1" applyAlignment="1">
      <alignment vertical="center"/>
    </xf>
    <xf numFmtId="0" fontId="28" fillId="0" borderId="8" xfId="2" applyFont="1" applyBorder="1" applyAlignment="1">
      <alignment horizontal="center" vertical="center"/>
    </xf>
    <xf numFmtId="0" fontId="28" fillId="0" borderId="8" xfId="2" applyFont="1" applyBorder="1" applyAlignment="1">
      <alignment vertical="center"/>
    </xf>
    <xf numFmtId="0" fontId="28" fillId="0" borderId="1" xfId="2" applyFont="1" applyBorder="1" applyAlignment="1">
      <alignment horizontal="center" vertical="center"/>
    </xf>
    <xf numFmtId="0" fontId="28" fillId="0" borderId="1" xfId="2" applyFont="1" applyBorder="1" applyAlignment="1">
      <alignment vertical="center" wrapText="1"/>
    </xf>
    <xf numFmtId="4" fontId="28" fillId="0" borderId="1" xfId="2" applyNumberFormat="1" applyFont="1" applyBorder="1" applyAlignment="1">
      <alignment vertical="center"/>
    </xf>
    <xf numFmtId="0" fontId="26" fillId="0" borderId="1" xfId="2" applyBorder="1" applyAlignment="1">
      <alignment vertical="center"/>
    </xf>
    <xf numFmtId="0" fontId="38" fillId="0" borderId="8" xfId="2" applyFont="1" applyBorder="1" applyAlignment="1">
      <alignment vertical="center" wrapText="1"/>
    </xf>
    <xf numFmtId="4" fontId="26" fillId="0" borderId="8" xfId="2" applyNumberFormat="1" applyBorder="1" applyAlignment="1">
      <alignment vertical="center"/>
    </xf>
    <xf numFmtId="0" fontId="38" fillId="0" borderId="1" xfId="2" applyFont="1" applyBorder="1" applyAlignment="1">
      <alignment vertical="center" wrapText="1"/>
    </xf>
    <xf numFmtId="4" fontId="26" fillId="0" borderId="1" xfId="2" applyNumberFormat="1" applyBorder="1" applyAlignment="1">
      <alignment vertical="center"/>
    </xf>
    <xf numFmtId="0" fontId="28" fillId="0" borderId="20" xfId="2" applyFont="1" applyBorder="1" applyAlignment="1">
      <alignment horizontal="center" vertical="center"/>
    </xf>
    <xf numFmtId="0" fontId="28" fillId="0" borderId="20" xfId="2" applyFont="1" applyBorder="1" applyAlignment="1">
      <alignment vertical="center" wrapText="1"/>
    </xf>
    <xf numFmtId="4" fontId="26" fillId="0" borderId="20" xfId="2" applyNumberFormat="1" applyBorder="1" applyAlignment="1">
      <alignment vertical="center"/>
    </xf>
    <xf numFmtId="0" fontId="26" fillId="0" borderId="20" xfId="2" applyBorder="1" applyAlignment="1">
      <alignment vertical="center"/>
    </xf>
    <xf numFmtId="0" fontId="26" fillId="0" borderId="21" xfId="2" applyBorder="1" applyAlignment="1">
      <alignment horizontal="center" vertical="center"/>
    </xf>
    <xf numFmtId="0" fontId="26" fillId="0" borderId="21" xfId="2" applyBorder="1" applyAlignment="1">
      <alignment vertical="center" wrapText="1"/>
    </xf>
    <xf numFmtId="4" fontId="26" fillId="0" borderId="21" xfId="2" applyNumberFormat="1" applyBorder="1" applyAlignment="1">
      <alignment vertical="center"/>
    </xf>
    <xf numFmtId="0" fontId="26" fillId="0" borderId="21" xfId="2" applyBorder="1" applyAlignment="1">
      <alignment vertical="center"/>
    </xf>
    <xf numFmtId="0" fontId="26" fillId="0" borderId="21" xfId="2" quotePrefix="1" applyBorder="1" applyAlignment="1">
      <alignment horizontal="center" vertical="center"/>
    </xf>
    <xf numFmtId="0" fontId="38" fillId="0" borderId="21" xfId="2" applyFont="1" applyBorder="1" applyAlignment="1">
      <alignment vertical="center" wrapText="1"/>
    </xf>
    <xf numFmtId="0" fontId="26" fillId="0" borderId="22" xfId="2" applyBorder="1" applyAlignment="1">
      <alignment horizontal="center" vertical="center"/>
    </xf>
    <xf numFmtId="0" fontId="26" fillId="0" borderId="22" xfId="2" applyBorder="1" applyAlignment="1">
      <alignment vertical="center" wrapText="1"/>
    </xf>
    <xf numFmtId="4" fontId="26" fillId="0" borderId="22" xfId="2" applyNumberFormat="1" applyBorder="1" applyAlignment="1">
      <alignment vertical="center"/>
    </xf>
    <xf numFmtId="0" fontId="26" fillId="0" borderId="22" xfId="2" applyBorder="1" applyAlignment="1">
      <alignment vertical="center"/>
    </xf>
    <xf numFmtId="0" fontId="28" fillId="0" borderId="17" xfId="2" applyFont="1" applyBorder="1" applyAlignment="1">
      <alignment horizontal="center" vertical="center"/>
    </xf>
    <xf numFmtId="0" fontId="28" fillId="0" borderId="17" xfId="2" applyFont="1" applyBorder="1" applyAlignment="1">
      <alignment vertical="center"/>
    </xf>
    <xf numFmtId="4" fontId="26" fillId="0" borderId="17" xfId="2" applyNumberFormat="1" applyBorder="1" applyAlignment="1">
      <alignment vertical="center"/>
    </xf>
    <xf numFmtId="0" fontId="26" fillId="0" borderId="17" xfId="2" applyBorder="1" applyAlignment="1">
      <alignment vertical="center"/>
    </xf>
    <xf numFmtId="0" fontId="28" fillId="0" borderId="8" xfId="2" applyFont="1" applyBorder="1" applyAlignment="1">
      <alignment vertical="center" wrapText="1"/>
    </xf>
    <xf numFmtId="0" fontId="26" fillId="0" borderId="8" xfId="2" applyBorder="1" applyAlignment="1">
      <alignment vertical="center" wrapText="1"/>
    </xf>
    <xf numFmtId="0" fontId="26" fillId="0" borderId="8" xfId="2" quotePrefix="1" applyBorder="1" applyAlignment="1">
      <alignment horizontal="center" vertical="center"/>
    </xf>
    <xf numFmtId="0" fontId="26" fillId="0" borderId="1" xfId="2" applyBorder="1" applyAlignment="1">
      <alignment horizontal="center" vertical="center"/>
    </xf>
    <xf numFmtId="0" fontId="26" fillId="0" borderId="1" xfId="2" applyBorder="1" applyAlignment="1">
      <alignment vertical="center" wrapText="1"/>
    </xf>
    <xf numFmtId="4" fontId="28" fillId="0" borderId="8" xfId="2" applyNumberFormat="1" applyFont="1" applyFill="1" applyBorder="1" applyAlignment="1">
      <alignment vertical="center"/>
    </xf>
    <xf numFmtId="4" fontId="26" fillId="0" borderId="8" xfId="2" applyNumberFormat="1" applyFill="1" applyBorder="1" applyAlignment="1">
      <alignment vertical="center"/>
    </xf>
    <xf numFmtId="4" fontId="39" fillId="0" borderId="8" xfId="2" applyNumberFormat="1" applyFont="1" applyFill="1" applyBorder="1" applyAlignment="1">
      <alignment vertical="center"/>
    </xf>
    <xf numFmtId="4" fontId="39" fillId="0" borderId="1" xfId="2" applyNumberFormat="1" applyFont="1" applyFill="1" applyBorder="1" applyAlignment="1">
      <alignment vertical="center"/>
    </xf>
    <xf numFmtId="0" fontId="26" fillId="0" borderId="17" xfId="2" applyBorder="1" applyAlignment="1">
      <alignment horizontal="center" vertical="center"/>
    </xf>
    <xf numFmtId="0" fontId="26" fillId="0" borderId="17" xfId="2" applyBorder="1" applyAlignment="1">
      <alignment vertical="center" wrapText="1"/>
    </xf>
    <xf numFmtId="0" fontId="26" fillId="0" borderId="0" xfId="2" applyAlignment="1">
      <alignment vertical="center" wrapText="1"/>
    </xf>
    <xf numFmtId="4" fontId="26" fillId="0" borderId="10" xfId="2" applyNumberFormat="1" applyBorder="1" applyAlignment="1">
      <alignment vertical="center"/>
    </xf>
    <xf numFmtId="0" fontId="38" fillId="0" borderId="0" xfId="2" applyFont="1" applyAlignment="1">
      <alignment vertical="center"/>
    </xf>
    <xf numFmtId="4" fontId="26" fillId="0" borderId="0" xfId="2" applyNumberFormat="1" applyBorder="1" applyAlignment="1">
      <alignment vertical="center"/>
    </xf>
    <xf numFmtId="0" fontId="26" fillId="0" borderId="0" xfId="2" applyFont="1" applyAlignment="1">
      <alignment horizontal="right" vertical="center"/>
    </xf>
    <xf numFmtId="0" fontId="26" fillId="0" borderId="21" xfId="2" applyFont="1" applyBorder="1" applyAlignment="1">
      <alignment vertical="center" wrapText="1"/>
    </xf>
    <xf numFmtId="0" fontId="26" fillId="0" borderId="0" xfId="2" applyFont="1" applyAlignment="1">
      <alignment vertical="center"/>
    </xf>
    <xf numFmtId="4" fontId="26" fillId="0" borderId="0" xfId="2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0" fontId="33" fillId="0" borderId="0" xfId="0" applyFont="1" applyBorder="1" applyAlignment="1">
      <alignment horizontal="right"/>
    </xf>
    <xf numFmtId="0" fontId="26" fillId="0" borderId="1" xfId="2" applyFont="1" applyBorder="1" applyAlignment="1">
      <alignment vertical="center" wrapText="1"/>
    </xf>
    <xf numFmtId="0" fontId="26" fillId="0" borderId="8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8" fillId="0" borderId="8" xfId="2" applyFont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8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center" wrapText="1"/>
    </xf>
    <xf numFmtId="0" fontId="9" fillId="0" borderId="23" xfId="0" applyFont="1" applyBorder="1" applyAlignment="1">
      <alignment horizontal="center" vertical="center" wrapText="1"/>
    </xf>
    <xf numFmtId="0" fontId="26" fillId="0" borderId="8" xfId="2" applyFont="1" applyBorder="1" applyAlignment="1">
      <alignment vertical="center" wrapText="1"/>
    </xf>
    <xf numFmtId="0" fontId="38" fillId="0" borderId="8" xfId="2" applyFont="1" applyBorder="1" applyAlignment="1">
      <alignment horizontal="center" vertical="center"/>
    </xf>
    <xf numFmtId="4" fontId="38" fillId="0" borderId="8" xfId="2" applyNumberFormat="1" applyFont="1" applyBorder="1" applyAlignment="1">
      <alignment vertical="center"/>
    </xf>
    <xf numFmtId="0" fontId="38" fillId="0" borderId="8" xfId="2" applyFont="1" applyBorder="1" applyAlignment="1">
      <alignment vertical="center"/>
    </xf>
    <xf numFmtId="0" fontId="38" fillId="0" borderId="8" xfId="2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8" fillId="0" borderId="0" xfId="0" applyFont="1" applyFill="1" applyBorder="1"/>
    <xf numFmtId="0" fontId="14" fillId="0" borderId="2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4" borderId="0" xfId="0" applyFill="1" applyAlignment="1">
      <alignment vertical="center"/>
    </xf>
    <xf numFmtId="0" fontId="11" fillId="0" borderId="0" xfId="1" applyFont="1" applyFill="1" applyBorder="1" applyAlignment="1">
      <alignment vertical="center"/>
    </xf>
    <xf numFmtId="3" fontId="50" fillId="0" borderId="0" xfId="1" applyNumberFormat="1" applyFont="1" applyFill="1" applyBorder="1" applyAlignment="1">
      <alignment vertical="center"/>
    </xf>
    <xf numFmtId="3" fontId="11" fillId="0" borderId="0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3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0" xfId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3" fontId="11" fillId="0" borderId="26" xfId="1" applyNumberFormat="1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25" fillId="0" borderId="27" xfId="1" applyFont="1" applyFill="1" applyBorder="1" applyAlignment="1">
      <alignment vertical="center"/>
    </xf>
    <xf numFmtId="0" fontId="11" fillId="0" borderId="27" xfId="1" applyFont="1" applyFill="1" applyBorder="1" applyAlignment="1">
      <alignment vertical="center"/>
    </xf>
    <xf numFmtId="3" fontId="11" fillId="0" borderId="27" xfId="1" applyNumberFormat="1" applyFont="1" applyFill="1" applyBorder="1" applyAlignment="1">
      <alignment vertical="center"/>
    </xf>
    <xf numFmtId="0" fontId="0" fillId="0" borderId="28" xfId="0" applyBorder="1"/>
    <xf numFmtId="0" fontId="25" fillId="0" borderId="28" xfId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" fontId="11" fillId="0" borderId="29" xfId="1" applyNumberFormat="1" applyFont="1" applyFill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3" fontId="0" fillId="0" borderId="2" xfId="0" applyNumberFormat="1" applyBorder="1"/>
    <xf numFmtId="0" fontId="54" fillId="0" borderId="2" xfId="0" applyFont="1" applyBorder="1" applyAlignment="1">
      <alignment horizontal="left"/>
    </xf>
    <xf numFmtId="0" fontId="16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/>
    <xf numFmtId="0" fontId="0" fillId="0" borderId="0" xfId="0" applyFill="1" applyAlignment="1">
      <alignment vertical="center"/>
    </xf>
    <xf numFmtId="0" fontId="52" fillId="0" borderId="0" xfId="0" applyFont="1" applyFill="1" applyAlignment="1">
      <alignment vertical="center"/>
    </xf>
    <xf numFmtId="0" fontId="17" fillId="0" borderId="0" xfId="1" applyFont="1" applyFill="1" applyBorder="1" applyAlignment="1">
      <alignment horizontal="left" vertical="center" wrapText="1"/>
    </xf>
    <xf numFmtId="3" fontId="32" fillId="0" borderId="0" xfId="1" applyNumberFormat="1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26" fillId="3" borderId="0" xfId="2" applyFill="1" applyAlignment="1">
      <alignment vertical="center"/>
    </xf>
    <xf numFmtId="0" fontId="14" fillId="3" borderId="0" xfId="0" quotePrefix="1" applyFont="1" applyFill="1"/>
    <xf numFmtId="0" fontId="0" fillId="3" borderId="0" xfId="0" applyFill="1"/>
    <xf numFmtId="0" fontId="26" fillId="3" borderId="0" xfId="2" applyFill="1" applyAlignment="1">
      <alignment horizontal="center" vertical="center"/>
    </xf>
    <xf numFmtId="0" fontId="5" fillId="3" borderId="0" xfId="0" applyFont="1" applyFill="1"/>
    <xf numFmtId="0" fontId="0" fillId="3" borderId="0" xfId="0" quotePrefix="1" applyFill="1"/>
    <xf numFmtId="0" fontId="26" fillId="3" borderId="0" xfId="2" applyFont="1" applyFill="1" applyAlignment="1">
      <alignment vertical="center"/>
    </xf>
    <xf numFmtId="0" fontId="2" fillId="3" borderId="0" xfId="0" applyFont="1" applyFill="1" applyAlignment="1"/>
    <xf numFmtId="0" fontId="28" fillId="3" borderId="2" xfId="2" applyFont="1" applyFill="1" applyBorder="1" applyAlignment="1">
      <alignment horizontal="center" vertical="center" wrapText="1"/>
    </xf>
    <xf numFmtId="0" fontId="26" fillId="3" borderId="0" xfId="2" applyFill="1" applyAlignment="1">
      <alignment vertical="center" wrapText="1"/>
    </xf>
    <xf numFmtId="20" fontId="9" fillId="3" borderId="1" xfId="0" quotePrefix="1" applyNumberFormat="1" applyFont="1" applyFill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 wrapText="1"/>
    </xf>
    <xf numFmtId="0" fontId="26" fillId="3" borderId="2" xfId="2" applyFill="1" applyBorder="1" applyAlignment="1">
      <alignment horizontal="center" vertical="center"/>
    </xf>
    <xf numFmtId="0" fontId="26" fillId="3" borderId="8" xfId="2" applyFill="1" applyBorder="1" applyAlignment="1">
      <alignment horizontal="center" vertical="center"/>
    </xf>
    <xf numFmtId="0" fontId="36" fillId="3" borderId="8" xfId="2" applyFont="1" applyFill="1" applyBorder="1" applyAlignment="1">
      <alignment vertical="center"/>
    </xf>
    <xf numFmtId="4" fontId="37" fillId="3" borderId="8" xfId="2" applyNumberFormat="1" applyFont="1" applyFill="1" applyBorder="1" applyAlignment="1">
      <alignment vertical="center"/>
    </xf>
    <xf numFmtId="0" fontId="26" fillId="3" borderId="8" xfId="2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 wrapText="1"/>
    </xf>
    <xf numFmtId="0" fontId="26" fillId="0" borderId="0" xfId="2" applyFill="1" applyAlignment="1">
      <alignment horizontal="center" vertical="center"/>
    </xf>
    <xf numFmtId="0" fontId="44" fillId="0" borderId="0" xfId="2" applyFont="1" applyFill="1" applyAlignment="1">
      <alignment vertical="center"/>
    </xf>
    <xf numFmtId="4" fontId="26" fillId="0" borderId="0" xfId="2" applyNumberFormat="1" applyFill="1" applyBorder="1" applyAlignment="1">
      <alignment vertical="center"/>
    </xf>
    <xf numFmtId="0" fontId="26" fillId="0" borderId="0" xfId="2" applyFill="1" applyAlignment="1">
      <alignment vertical="center"/>
    </xf>
    <xf numFmtId="0" fontId="9" fillId="0" borderId="0" xfId="0" applyFon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9" fillId="0" borderId="3" xfId="0" applyFont="1" applyFill="1" applyBorder="1"/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9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wrapText="1"/>
    </xf>
    <xf numFmtId="0" fontId="0" fillId="0" borderId="1" xfId="0" applyFill="1" applyBorder="1"/>
    <xf numFmtId="0" fontId="33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20" fontId="0" fillId="0" borderId="1" xfId="0" quotePrefix="1" applyNumberForma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2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44" fillId="0" borderId="0" xfId="2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6" xfId="0" applyFont="1" applyFill="1" applyBorder="1"/>
    <xf numFmtId="0" fontId="14" fillId="0" borderId="6" xfId="0" applyFont="1" applyFill="1" applyBorder="1"/>
    <xf numFmtId="0" fontId="14" fillId="0" borderId="0" xfId="0" applyFont="1" applyFill="1" applyAlignment="1">
      <alignment horizontal="left"/>
    </xf>
    <xf numFmtId="0" fontId="25" fillId="0" borderId="0" xfId="0" applyFont="1" applyFill="1"/>
    <xf numFmtId="0" fontId="30" fillId="0" borderId="0" xfId="0" applyFont="1" applyFill="1" applyAlignment="1"/>
    <xf numFmtId="0" fontId="0" fillId="0" borderId="30" xfId="0" applyFill="1" applyBorder="1" applyAlignment="1">
      <alignment horizontal="center"/>
    </xf>
    <xf numFmtId="3" fontId="31" fillId="0" borderId="30" xfId="0" applyNumberFormat="1" applyFont="1" applyFill="1" applyBorder="1" applyAlignment="1">
      <alignment horizontal="center" vertical="center" wrapText="1"/>
    </xf>
    <xf numFmtId="3" fontId="31" fillId="0" borderId="30" xfId="0" applyNumberFormat="1" applyFont="1" applyFill="1" applyBorder="1" applyAlignment="1">
      <alignment vertical="center" wrapText="1"/>
    </xf>
    <xf numFmtId="0" fontId="0" fillId="0" borderId="30" xfId="0" applyFill="1" applyBorder="1"/>
    <xf numFmtId="3" fontId="32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vertical="center" wrapText="1"/>
    </xf>
    <xf numFmtId="3" fontId="25" fillId="0" borderId="0" xfId="0" applyNumberFormat="1" applyFont="1" applyFill="1" applyBorder="1" applyAlignment="1">
      <alignment vertical="center" wrapText="1"/>
    </xf>
    <xf numFmtId="0" fontId="26" fillId="0" borderId="0" xfId="2" applyFont="1" applyFill="1" applyAlignment="1">
      <alignment vertical="center"/>
    </xf>
    <xf numFmtId="0" fontId="26" fillId="0" borderId="0" xfId="2" applyFill="1" applyAlignment="1">
      <alignment vertical="center" wrapText="1"/>
    </xf>
    <xf numFmtId="2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26" fillId="0" borderId="2" xfId="2" applyFill="1" applyBorder="1" applyAlignment="1">
      <alignment horizontal="center" vertical="center"/>
    </xf>
    <xf numFmtId="0" fontId="26" fillId="0" borderId="8" xfId="2" applyFill="1" applyBorder="1" applyAlignment="1">
      <alignment horizontal="center" vertical="center"/>
    </xf>
    <xf numFmtId="0" fontId="36" fillId="0" borderId="8" xfId="2" applyFont="1" applyFill="1" applyBorder="1" applyAlignment="1">
      <alignment vertical="center"/>
    </xf>
    <xf numFmtId="0" fontId="26" fillId="0" borderId="8" xfId="2" applyFill="1" applyBorder="1" applyAlignment="1">
      <alignment vertical="center"/>
    </xf>
    <xf numFmtId="0" fontId="28" fillId="0" borderId="8" xfId="2" applyFont="1" applyFill="1" applyBorder="1" applyAlignment="1">
      <alignment horizontal="center" vertical="center"/>
    </xf>
    <xf numFmtId="0" fontId="28" fillId="0" borderId="8" xfId="2" applyFont="1" applyFill="1" applyBorder="1" applyAlignment="1">
      <alignment vertical="center"/>
    </xf>
    <xf numFmtId="0" fontId="28" fillId="0" borderId="1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vertical="center" wrapText="1"/>
    </xf>
    <xf numFmtId="0" fontId="26" fillId="0" borderId="1" xfId="2" applyFill="1" applyBorder="1" applyAlignment="1">
      <alignment vertical="center"/>
    </xf>
    <xf numFmtId="0" fontId="38" fillId="0" borderId="8" xfId="2" applyFont="1" applyFill="1" applyBorder="1" applyAlignment="1">
      <alignment vertical="center" wrapText="1"/>
    </xf>
    <xf numFmtId="0" fontId="26" fillId="0" borderId="21" xfId="2" applyFill="1" applyBorder="1" applyAlignment="1">
      <alignment horizontal="center" vertical="center"/>
    </xf>
    <xf numFmtId="0" fontId="26" fillId="0" borderId="21" xfId="2" applyFill="1" applyBorder="1" applyAlignment="1">
      <alignment vertical="center" wrapText="1"/>
    </xf>
    <xf numFmtId="0" fontId="26" fillId="0" borderId="21" xfId="2" applyFill="1" applyBorder="1" applyAlignment="1">
      <alignment vertical="center"/>
    </xf>
    <xf numFmtId="0" fontId="26" fillId="0" borderId="21" xfId="2" applyFont="1" applyFill="1" applyBorder="1" applyAlignment="1">
      <alignment vertical="center" wrapText="1"/>
    </xf>
    <xf numFmtId="0" fontId="26" fillId="0" borderId="21" xfId="2" quotePrefix="1" applyFill="1" applyBorder="1" applyAlignment="1">
      <alignment horizontal="center" vertical="center"/>
    </xf>
    <xf numFmtId="0" fontId="38" fillId="0" borderId="21" xfId="2" applyFont="1" applyFill="1" applyBorder="1" applyAlignment="1">
      <alignment vertical="center" wrapText="1"/>
    </xf>
    <xf numFmtId="0" fontId="26" fillId="0" borderId="31" xfId="2" applyFont="1" applyFill="1" applyBorder="1" applyAlignment="1">
      <alignment vertical="center" wrapText="1"/>
    </xf>
    <xf numFmtId="0" fontId="26" fillId="0" borderId="31" xfId="2" applyFill="1" applyBorder="1" applyAlignment="1">
      <alignment vertical="center"/>
    </xf>
    <xf numFmtId="0" fontId="26" fillId="0" borderId="22" xfId="2" applyFill="1" applyBorder="1" applyAlignment="1">
      <alignment horizontal="center" vertical="center"/>
    </xf>
    <xf numFmtId="0" fontId="26" fillId="0" borderId="22" xfId="2" applyFill="1" applyBorder="1" applyAlignment="1">
      <alignment vertical="center" wrapText="1"/>
    </xf>
    <xf numFmtId="0" fontId="26" fillId="0" borderId="22" xfId="2" applyFill="1" applyBorder="1" applyAlignment="1">
      <alignment vertical="center"/>
    </xf>
    <xf numFmtId="0" fontId="38" fillId="0" borderId="8" xfId="2" applyFont="1" applyFill="1" applyBorder="1" applyAlignment="1">
      <alignment vertical="top" wrapText="1"/>
    </xf>
    <xf numFmtId="0" fontId="26" fillId="0" borderId="1" xfId="2" applyFill="1" applyBorder="1" applyAlignment="1">
      <alignment horizontal="center" vertical="center"/>
    </xf>
    <xf numFmtId="0" fontId="28" fillId="0" borderId="8" xfId="2" applyFont="1" applyFill="1" applyBorder="1" applyAlignment="1">
      <alignment vertical="center" wrapText="1"/>
    </xf>
    <xf numFmtId="0" fontId="26" fillId="0" borderId="8" xfId="2" applyFill="1" applyBorder="1" applyAlignment="1">
      <alignment vertical="center" wrapText="1"/>
    </xf>
    <xf numFmtId="0" fontId="26" fillId="0" borderId="8" xfId="2" quotePrefix="1" applyFill="1" applyBorder="1" applyAlignment="1">
      <alignment horizontal="center" vertical="center"/>
    </xf>
    <xf numFmtId="0" fontId="26" fillId="0" borderId="1" xfId="2" applyFill="1" applyBorder="1" applyAlignment="1">
      <alignment vertical="center" wrapText="1"/>
    </xf>
    <xf numFmtId="0" fontId="28" fillId="0" borderId="17" xfId="2" applyFont="1" applyFill="1" applyBorder="1" applyAlignment="1">
      <alignment horizontal="center" vertical="center"/>
    </xf>
    <xf numFmtId="0" fontId="28" fillId="0" borderId="17" xfId="2" applyFont="1" applyFill="1" applyBorder="1" applyAlignment="1">
      <alignment vertical="center"/>
    </xf>
    <xf numFmtId="0" fontId="26" fillId="0" borderId="17" xfId="2" applyFill="1" applyBorder="1" applyAlignment="1">
      <alignment vertical="center"/>
    </xf>
    <xf numFmtId="0" fontId="38" fillId="0" borderId="0" xfId="2" applyFont="1" applyFill="1" applyAlignment="1">
      <alignment vertical="center"/>
    </xf>
    <xf numFmtId="0" fontId="26" fillId="0" borderId="8" xfId="2" applyFont="1" applyFill="1" applyBorder="1" applyAlignment="1">
      <alignment horizontal="center" vertical="center"/>
    </xf>
    <xf numFmtId="0" fontId="26" fillId="0" borderId="8" xfId="2" applyFont="1" applyFill="1" applyBorder="1" applyAlignment="1">
      <alignment vertical="center" wrapText="1"/>
    </xf>
    <xf numFmtId="0" fontId="38" fillId="0" borderId="8" xfId="2" applyFont="1" applyFill="1" applyBorder="1" applyAlignment="1">
      <alignment horizontal="center" vertical="center"/>
    </xf>
    <xf numFmtId="0" fontId="38" fillId="0" borderId="8" xfId="2" applyFont="1" applyFill="1" applyBorder="1" applyAlignment="1">
      <alignment horizontal="right" vertical="center" wrapText="1"/>
    </xf>
    <xf numFmtId="0" fontId="38" fillId="0" borderId="8" xfId="2" applyFont="1" applyFill="1" applyBorder="1" applyAlignment="1">
      <alignment vertical="center"/>
    </xf>
    <xf numFmtId="0" fontId="26" fillId="0" borderId="1" xfId="2" applyFont="1" applyFill="1" applyBorder="1" applyAlignment="1">
      <alignment horizontal="center" vertical="center"/>
    </xf>
    <xf numFmtId="0" fontId="26" fillId="0" borderId="0" xfId="2" applyFont="1" applyFill="1" applyAlignment="1">
      <alignment horizontal="right" vertical="center"/>
    </xf>
    <xf numFmtId="4" fontId="26" fillId="0" borderId="0" xfId="2" applyNumberFormat="1" applyFont="1" applyFill="1" applyBorder="1" applyAlignment="1">
      <alignment vertical="center"/>
    </xf>
    <xf numFmtId="0" fontId="38" fillId="0" borderId="17" xfId="2" applyFont="1" applyFill="1" applyBorder="1" applyAlignment="1">
      <alignment vertical="center" wrapText="1"/>
    </xf>
    <xf numFmtId="0" fontId="26" fillId="0" borderId="17" xfId="2" applyFill="1" applyBorder="1" applyAlignment="1">
      <alignment horizontal="center" vertical="center"/>
    </xf>
    <xf numFmtId="0" fontId="28" fillId="0" borderId="32" xfId="2" applyFont="1" applyFill="1" applyBorder="1" applyAlignment="1">
      <alignment horizontal="center" vertical="center"/>
    </xf>
    <xf numFmtId="0" fontId="28" fillId="0" borderId="32" xfId="2" applyFont="1" applyFill="1" applyBorder="1" applyAlignment="1">
      <alignment vertical="center" wrapText="1"/>
    </xf>
    <xf numFmtId="0" fontId="26" fillId="0" borderId="32" xfId="2" applyFill="1" applyBorder="1" applyAlignment="1">
      <alignment vertical="center"/>
    </xf>
    <xf numFmtId="0" fontId="44" fillId="0" borderId="0" xfId="2" applyFont="1" applyFill="1" applyBorder="1" applyAlignment="1">
      <alignment horizontal="left" vertical="center" wrapText="1"/>
    </xf>
    <xf numFmtId="0" fontId="26" fillId="0" borderId="0" xfId="2" applyFont="1" applyFill="1" applyBorder="1" applyAlignment="1">
      <alignment horizontal="left" vertical="center" wrapText="1"/>
    </xf>
    <xf numFmtId="4" fontId="62" fillId="0" borderId="8" xfId="2" applyNumberFormat="1" applyFont="1" applyFill="1" applyBorder="1" applyAlignment="1">
      <alignment vertical="center"/>
    </xf>
    <xf numFmtId="4" fontId="58" fillId="0" borderId="8" xfId="2" applyNumberFormat="1" applyFont="1" applyFill="1" applyBorder="1" applyAlignment="1">
      <alignment vertical="center"/>
    </xf>
    <xf numFmtId="4" fontId="58" fillId="0" borderId="1" xfId="2" applyNumberFormat="1" applyFont="1" applyFill="1" applyBorder="1" applyAlignment="1">
      <alignment vertical="center"/>
    </xf>
    <xf numFmtId="4" fontId="59" fillId="0" borderId="8" xfId="2" applyNumberFormat="1" applyFont="1" applyFill="1" applyBorder="1" applyAlignment="1">
      <alignment vertical="center"/>
    </xf>
    <xf numFmtId="4" fontId="59" fillId="0" borderId="17" xfId="2" applyNumberFormat="1" applyFont="1" applyFill="1" applyBorder="1" applyAlignment="1">
      <alignment vertical="center"/>
    </xf>
    <xf numFmtId="4" fontId="59" fillId="0" borderId="32" xfId="2" applyNumberFormat="1" applyFont="1" applyFill="1" applyBorder="1" applyAlignment="1">
      <alignment vertical="center"/>
    </xf>
    <xf numFmtId="4" fontId="59" fillId="0" borderId="21" xfId="2" applyNumberFormat="1" applyFont="1" applyFill="1" applyBorder="1" applyAlignment="1">
      <alignment vertical="center"/>
    </xf>
    <xf numFmtId="4" fontId="59" fillId="0" borderId="31" xfId="2" applyNumberFormat="1" applyFont="1" applyFill="1" applyBorder="1" applyAlignment="1">
      <alignment vertical="center"/>
    </xf>
    <xf numFmtId="4" fontId="59" fillId="0" borderId="22" xfId="2" applyNumberFormat="1" applyFont="1" applyFill="1" applyBorder="1" applyAlignment="1">
      <alignment vertical="center"/>
    </xf>
    <xf numFmtId="4" fontId="59" fillId="0" borderId="8" xfId="2" applyNumberFormat="1" applyFont="1" applyFill="1" applyBorder="1" applyAlignment="1">
      <alignment vertical="top" wrapText="1"/>
    </xf>
    <xf numFmtId="4" fontId="59" fillId="0" borderId="1" xfId="2" applyNumberFormat="1" applyFont="1" applyFill="1" applyBorder="1" applyAlignment="1">
      <alignment vertical="center"/>
    </xf>
    <xf numFmtId="4" fontId="60" fillId="0" borderId="8" xfId="2" applyNumberFormat="1" applyFont="1" applyFill="1" applyBorder="1" applyAlignment="1">
      <alignment vertical="center"/>
    </xf>
    <xf numFmtId="4" fontId="60" fillId="0" borderId="17" xfId="2" applyNumberFormat="1" applyFont="1" applyFill="1" applyBorder="1" applyAlignment="1">
      <alignment vertical="center"/>
    </xf>
    <xf numFmtId="4" fontId="61" fillId="0" borderId="8" xfId="2" applyNumberFormat="1" applyFont="1" applyFill="1" applyBorder="1" applyAlignment="1">
      <alignment vertical="center"/>
    </xf>
    <xf numFmtId="0" fontId="40" fillId="0" borderId="0" xfId="2" applyFont="1" applyFill="1" applyBorder="1" applyAlignment="1">
      <alignment horizontal="left" vertical="center" wrapText="1"/>
    </xf>
    <xf numFmtId="0" fontId="0" fillId="0" borderId="0" xfId="0" applyFill="1" applyAlignment="1"/>
    <xf numFmtId="0" fontId="63" fillId="0" borderId="0" xfId="0" applyFont="1" applyFill="1"/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3" xfId="0" applyBorder="1" applyAlignment="1">
      <alignment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/>
    </xf>
    <xf numFmtId="0" fontId="0" fillId="0" borderId="34" xfId="0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0" fillId="0" borderId="1" xfId="0" applyBorder="1" applyAlignment="1">
      <alignment wrapText="1"/>
    </xf>
    <xf numFmtId="0" fontId="65" fillId="0" borderId="0" xfId="3" applyAlignment="1">
      <alignment horizontal="center" vertical="center"/>
    </xf>
    <xf numFmtId="0" fontId="65" fillId="0" borderId="0" xfId="3" applyAlignment="1">
      <alignment vertical="center" wrapText="1"/>
    </xf>
    <xf numFmtId="0" fontId="65" fillId="0" borderId="0" xfId="3" applyNumberFormat="1" applyAlignment="1">
      <alignment horizontal="center" vertical="center" wrapText="1"/>
    </xf>
    <xf numFmtId="0" fontId="65" fillId="2" borderId="0" xfId="3" applyFill="1" applyAlignment="1">
      <alignment vertical="center"/>
    </xf>
    <xf numFmtId="0" fontId="65" fillId="0" borderId="0" xfId="3"/>
    <xf numFmtId="0" fontId="65" fillId="0" borderId="2" xfId="3" applyBorder="1" applyAlignment="1">
      <alignment horizontal="center" vertical="center"/>
    </xf>
    <xf numFmtId="0" fontId="28" fillId="0" borderId="2" xfId="3" applyFont="1" applyBorder="1" applyAlignment="1">
      <alignment horizontal="center" vertical="center" wrapText="1"/>
    </xf>
    <xf numFmtId="0" fontId="67" fillId="0" borderId="2" xfId="3" applyFont="1" applyBorder="1" applyAlignment="1">
      <alignment horizontal="center" vertical="center"/>
    </xf>
    <xf numFmtId="0" fontId="67" fillId="0" borderId="2" xfId="3" applyFont="1" applyBorder="1" applyAlignment="1">
      <alignment horizontal="center" vertical="center" wrapText="1"/>
    </xf>
    <xf numFmtId="0" fontId="67" fillId="0" borderId="2" xfId="3" applyNumberFormat="1" applyFont="1" applyBorder="1" applyAlignment="1">
      <alignment horizontal="center" vertical="center" wrapText="1"/>
    </xf>
    <xf numFmtId="0" fontId="67" fillId="0" borderId="0" xfId="3" applyFont="1" applyAlignment="1">
      <alignment horizontal="center"/>
    </xf>
    <xf numFmtId="0" fontId="65" fillId="0" borderId="3" xfId="3" applyBorder="1" applyAlignment="1">
      <alignment horizontal="center" vertical="center"/>
    </xf>
    <xf numFmtId="0" fontId="28" fillId="0" borderId="3" xfId="3" applyFont="1" applyBorder="1" applyAlignment="1">
      <alignment vertical="center" wrapText="1"/>
    </xf>
    <xf numFmtId="0" fontId="65" fillId="0" borderId="3" xfId="3" applyNumberFormat="1" applyBorder="1" applyAlignment="1">
      <alignment horizontal="center" vertical="center" wrapText="1"/>
    </xf>
    <xf numFmtId="0" fontId="49" fillId="0" borderId="8" xfId="3" applyFont="1" applyBorder="1" applyAlignment="1">
      <alignment horizontal="center" vertical="center"/>
    </xf>
    <xf numFmtId="0" fontId="49" fillId="0" borderId="8" xfId="3" applyFont="1" applyBorder="1" applyAlignment="1">
      <alignment vertical="center" wrapText="1"/>
    </xf>
    <xf numFmtId="0" fontId="49" fillId="0" borderId="8" xfId="3" applyNumberFormat="1" applyFont="1" applyBorder="1" applyAlignment="1">
      <alignment horizontal="right" vertical="center" wrapText="1"/>
    </xf>
    <xf numFmtId="0" fontId="49" fillId="0" borderId="8" xfId="3" applyNumberFormat="1" applyFont="1" applyBorder="1" applyAlignment="1">
      <alignment horizontal="center" vertical="center" wrapText="1"/>
    </xf>
    <xf numFmtId="0" fontId="49" fillId="0" borderId="0" xfId="3" applyFont="1"/>
    <xf numFmtId="0" fontId="68" fillId="0" borderId="8" xfId="3" applyNumberFormat="1" applyFont="1" applyBorder="1" applyAlignment="1">
      <alignment horizontal="right" vertical="center" wrapText="1"/>
    </xf>
    <xf numFmtId="0" fontId="65" fillId="0" borderId="8" xfId="3" applyBorder="1" applyAlignment="1">
      <alignment horizontal="center" vertical="center"/>
    </xf>
    <xf numFmtId="0" fontId="65" fillId="0" borderId="8" xfId="3" applyBorder="1" applyAlignment="1">
      <alignment vertical="center" wrapText="1"/>
    </xf>
    <xf numFmtId="0" fontId="59" fillId="0" borderId="8" xfId="3" applyNumberFormat="1" applyFont="1" applyBorder="1" applyAlignment="1">
      <alignment horizontal="right" vertical="center" wrapText="1"/>
    </xf>
    <xf numFmtId="0" fontId="59" fillId="0" borderId="8" xfId="3" applyNumberFormat="1" applyFont="1" applyBorder="1" applyAlignment="1">
      <alignment horizontal="center" vertical="center" wrapText="1"/>
    </xf>
    <xf numFmtId="0" fontId="39" fillId="0" borderId="8" xfId="3" applyFont="1" applyBorder="1" applyAlignment="1">
      <alignment vertical="center" wrapText="1"/>
    </xf>
    <xf numFmtId="0" fontId="65" fillId="0" borderId="8" xfId="3" quotePrefix="1" applyBorder="1" applyAlignment="1">
      <alignment vertical="center" wrapText="1"/>
    </xf>
    <xf numFmtId="0" fontId="65" fillId="0" borderId="1" xfId="3" applyBorder="1" applyAlignment="1">
      <alignment horizontal="center" vertical="center"/>
    </xf>
    <xf numFmtId="0" fontId="65" fillId="0" borderId="1" xfId="3" applyBorder="1" applyAlignment="1">
      <alignment vertical="center" wrapText="1"/>
    </xf>
    <xf numFmtId="0" fontId="59" fillId="0" borderId="1" xfId="3" applyNumberFormat="1" applyFont="1" applyBorder="1" applyAlignment="1">
      <alignment horizontal="center" vertical="center" wrapText="1"/>
    </xf>
    <xf numFmtId="0" fontId="65" fillId="0" borderId="3" xfId="3" applyBorder="1" applyAlignment="1">
      <alignment vertical="center" wrapText="1"/>
    </xf>
    <xf numFmtId="0" fontId="59" fillId="0" borderId="3" xfId="3" applyNumberFormat="1" applyFont="1" applyBorder="1" applyAlignment="1">
      <alignment horizontal="center" vertical="center" wrapText="1"/>
    </xf>
    <xf numFmtId="0" fontId="68" fillId="0" borderId="8" xfId="3" applyNumberFormat="1" applyFont="1" applyBorder="1" applyAlignment="1">
      <alignment horizontal="center" vertical="center" wrapText="1"/>
    </xf>
    <xf numFmtId="0" fontId="30" fillId="0" borderId="8" xfId="3" applyFont="1" applyBorder="1" applyAlignment="1">
      <alignment vertical="center" wrapText="1"/>
    </xf>
    <xf numFmtId="0" fontId="57" fillId="0" borderId="8" xfId="3" applyFont="1" applyBorder="1" applyAlignment="1">
      <alignment vertical="center" wrapText="1"/>
    </xf>
    <xf numFmtId="2" fontId="59" fillId="0" borderId="8" xfId="3" applyNumberFormat="1" applyFont="1" applyBorder="1" applyAlignment="1">
      <alignment horizontal="center" vertical="center" wrapText="1"/>
    </xf>
    <xf numFmtId="0" fontId="38" fillId="0" borderId="8" xfId="3" applyFont="1" applyBorder="1" applyAlignment="1">
      <alignment horizontal="center" vertical="center"/>
    </xf>
    <xf numFmtId="0" fontId="38" fillId="0" borderId="8" xfId="3" applyFont="1" applyBorder="1" applyAlignment="1">
      <alignment vertical="center" wrapText="1"/>
    </xf>
    <xf numFmtId="0" fontId="61" fillId="0" borderId="8" xfId="3" applyNumberFormat="1" applyFont="1" applyBorder="1" applyAlignment="1">
      <alignment horizontal="center" vertical="center" wrapText="1"/>
    </xf>
    <xf numFmtId="0" fontId="38" fillId="0" borderId="0" xfId="3" applyFont="1"/>
    <xf numFmtId="0" fontId="61" fillId="0" borderId="8" xfId="3" applyNumberFormat="1" applyFont="1" applyBorder="1" applyAlignment="1">
      <alignment horizontal="right" vertical="center" wrapText="1"/>
    </xf>
    <xf numFmtId="2" fontId="69" fillId="0" borderId="8" xfId="3" applyNumberFormat="1" applyFont="1" applyBorder="1" applyAlignment="1">
      <alignment horizontal="center" vertical="center" wrapText="1"/>
    </xf>
    <xf numFmtId="0" fontId="26" fillId="0" borderId="8" xfId="3" applyFont="1" applyBorder="1" applyAlignment="1">
      <alignment vertical="center" wrapText="1"/>
    </xf>
    <xf numFmtId="0" fontId="65" fillId="0" borderId="1" xfId="3" quotePrefix="1" applyBorder="1" applyAlignment="1">
      <alignment vertical="center" wrapText="1"/>
    </xf>
    <xf numFmtId="0" fontId="65" fillId="0" borderId="1" xfId="3" applyNumberFormat="1" applyBorder="1" applyAlignment="1">
      <alignment horizontal="center" vertical="center" wrapText="1"/>
    </xf>
    <xf numFmtId="0" fontId="70" fillId="0" borderId="8" xfId="3" applyFont="1" applyBorder="1" applyAlignment="1">
      <alignment vertical="center" wrapText="1"/>
    </xf>
    <xf numFmtId="0" fontId="65" fillId="0" borderId="8" xfId="3" applyNumberFormat="1" applyBorder="1" applyAlignment="1">
      <alignment horizontal="center" vertical="center" wrapText="1"/>
    </xf>
    <xf numFmtId="0" fontId="38" fillId="0" borderId="8" xfId="3" applyNumberFormat="1" applyFont="1" applyBorder="1" applyAlignment="1">
      <alignment horizontal="center" vertical="center" wrapText="1"/>
    </xf>
    <xf numFmtId="0" fontId="71" fillId="0" borderId="0" xfId="3" applyFont="1" applyAlignment="1">
      <alignment horizontal="center" vertical="center"/>
    </xf>
    <xf numFmtId="0" fontId="71" fillId="0" borderId="0" xfId="3" applyFont="1" applyAlignment="1">
      <alignment vertical="center" wrapText="1"/>
    </xf>
    <xf numFmtId="0" fontId="71" fillId="0" borderId="0" xfId="3" applyNumberFormat="1" applyFont="1" applyAlignment="1">
      <alignment horizontal="center" vertical="center" wrapText="1"/>
    </xf>
    <xf numFmtId="0" fontId="71" fillId="0" borderId="0" xfId="3" applyFont="1"/>
    <xf numFmtId="0" fontId="25" fillId="0" borderId="25" xfId="1" applyFont="1" applyFill="1" applyBorder="1" applyAlignment="1">
      <alignment horizontal="left" vertical="center" wrapText="1"/>
    </xf>
    <xf numFmtId="0" fontId="26" fillId="0" borderId="35" xfId="2" applyFill="1" applyBorder="1" applyAlignment="1">
      <alignment horizontal="center" vertical="center"/>
    </xf>
    <xf numFmtId="0" fontId="26" fillId="0" borderId="35" xfId="2" applyFill="1" applyBorder="1" applyAlignment="1">
      <alignment vertical="center" wrapText="1"/>
    </xf>
    <xf numFmtId="4" fontId="59" fillId="0" borderId="35" xfId="2" applyNumberFormat="1" applyFont="1" applyFill="1" applyBorder="1" applyAlignment="1">
      <alignment vertical="center"/>
    </xf>
    <xf numFmtId="0" fontId="26" fillId="0" borderId="35" xfId="2" applyFill="1" applyBorder="1" applyAlignment="1">
      <alignment vertical="center"/>
    </xf>
    <xf numFmtId="4" fontId="59" fillId="0" borderId="36" xfId="2" applyNumberFormat="1" applyFont="1" applyFill="1" applyBorder="1" applyAlignment="1">
      <alignment vertical="top" wrapText="1"/>
    </xf>
    <xf numFmtId="0" fontId="38" fillId="0" borderId="36" xfId="2" applyFont="1" applyFill="1" applyBorder="1" applyAlignment="1">
      <alignment vertical="top" wrapText="1"/>
    </xf>
    <xf numFmtId="4" fontId="59" fillId="0" borderId="8" xfId="2" applyNumberFormat="1" applyFont="1" applyFill="1" applyBorder="1" applyAlignment="1">
      <alignment vertical="center" wrapText="1"/>
    </xf>
    <xf numFmtId="0" fontId="26" fillId="0" borderId="0" xfId="2" applyFill="1" applyBorder="1" applyAlignment="1">
      <alignment horizontal="center" vertical="center"/>
    </xf>
    <xf numFmtId="0" fontId="26" fillId="0" borderId="0" xfId="2" applyFill="1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6" xfId="1" applyFont="1" applyFill="1" applyBorder="1" applyAlignment="1">
      <alignment vertical="center"/>
    </xf>
    <xf numFmtId="0" fontId="11" fillId="0" borderId="6" xfId="1" applyFont="1" applyFill="1" applyBorder="1" applyAlignment="1">
      <alignment vertical="center"/>
    </xf>
    <xf numFmtId="3" fontId="11" fillId="0" borderId="6" xfId="1" applyNumberFormat="1" applyFont="1" applyFill="1" applyBorder="1" applyAlignment="1">
      <alignment vertical="center"/>
    </xf>
    <xf numFmtId="0" fontId="25" fillId="0" borderId="0" xfId="1" applyFont="1" applyFill="1" applyBorder="1" applyAlignment="1">
      <alignment horizontal="left" vertical="center" wrapText="1"/>
    </xf>
    <xf numFmtId="0" fontId="25" fillId="0" borderId="25" xfId="1" applyFont="1" applyFill="1" applyBorder="1" applyAlignment="1">
      <alignment vertical="center"/>
    </xf>
    <xf numFmtId="0" fontId="11" fillId="0" borderId="25" xfId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26" fillId="2" borderId="0" xfId="3" applyFont="1" applyFill="1" applyAlignment="1">
      <alignment vertical="center"/>
    </xf>
    <xf numFmtId="0" fontId="26" fillId="0" borderId="2" xfId="3" applyNumberFormat="1" applyFont="1" applyBorder="1" applyAlignment="1">
      <alignment horizontal="center" vertical="center" wrapText="1"/>
    </xf>
    <xf numFmtId="0" fontId="26" fillId="0" borderId="1" xfId="2" applyFont="1" applyFill="1" applyBorder="1" applyAlignment="1">
      <alignment vertical="center" wrapText="1"/>
    </xf>
    <xf numFmtId="0" fontId="26" fillId="0" borderId="8" xfId="2" applyFont="1" applyFill="1" applyBorder="1" applyAlignment="1">
      <alignment vertical="center"/>
    </xf>
    <xf numFmtId="0" fontId="28" fillId="0" borderId="2" xfId="2" applyFont="1" applyFill="1" applyBorder="1" applyAlignment="1">
      <alignment horizontal="center" vertical="center"/>
    </xf>
    <xf numFmtId="0" fontId="26" fillId="0" borderId="2" xfId="2" applyFont="1" applyFill="1" applyBorder="1" applyAlignment="1">
      <alignment vertical="center"/>
    </xf>
    <xf numFmtId="4" fontId="26" fillId="0" borderId="2" xfId="2" applyNumberFormat="1" applyFill="1" applyBorder="1" applyAlignment="1">
      <alignment vertical="center"/>
    </xf>
    <xf numFmtId="0" fontId="26" fillId="0" borderId="2" xfId="2" applyFill="1" applyBorder="1" applyAlignment="1">
      <alignment vertical="center"/>
    </xf>
    <xf numFmtId="0" fontId="65" fillId="0" borderId="8" xfId="3" applyFont="1" applyBorder="1" applyAlignment="1">
      <alignment horizontal="center" vertical="center"/>
    </xf>
    <xf numFmtId="0" fontId="65" fillId="0" borderId="8" xfId="3" applyFont="1" applyBorder="1" applyAlignment="1">
      <alignment vertical="center" wrapText="1"/>
    </xf>
    <xf numFmtId="0" fontId="65" fillId="0" borderId="8" xfId="3" quotePrefix="1" applyFont="1" applyBorder="1" applyAlignment="1">
      <alignment vertical="center" wrapText="1"/>
    </xf>
    <xf numFmtId="0" fontId="14" fillId="0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 wrapText="1"/>
    </xf>
    <xf numFmtId="0" fontId="26" fillId="0" borderId="39" xfId="2" quotePrefix="1" applyFill="1" applyBorder="1" applyAlignment="1">
      <alignment horizontal="center" vertical="center"/>
    </xf>
    <xf numFmtId="0" fontId="26" fillId="0" borderId="39" xfId="2" applyFill="1" applyBorder="1" applyAlignment="1">
      <alignment vertical="center" wrapText="1"/>
    </xf>
    <xf numFmtId="4" fontId="60" fillId="0" borderId="39" xfId="2" applyNumberFormat="1" applyFont="1" applyFill="1" applyBorder="1" applyAlignment="1">
      <alignment vertical="center"/>
    </xf>
    <xf numFmtId="0" fontId="26" fillId="0" borderId="39" xfId="2" applyFill="1" applyBorder="1" applyAlignment="1">
      <alignment vertical="center"/>
    </xf>
    <xf numFmtId="0" fontId="26" fillId="0" borderId="25" xfId="2" applyFill="1" applyBorder="1" applyAlignment="1">
      <alignment vertical="center"/>
    </xf>
    <xf numFmtId="0" fontId="38" fillId="0" borderId="17" xfId="2" applyFont="1" applyFill="1" applyBorder="1" applyAlignment="1">
      <alignment horizontal="center" vertical="center"/>
    </xf>
    <xf numFmtId="0" fontId="38" fillId="0" borderId="17" xfId="2" applyFont="1" applyFill="1" applyBorder="1" applyAlignment="1">
      <alignment vertical="center"/>
    </xf>
    <xf numFmtId="0" fontId="26" fillId="0" borderId="39" xfId="2" applyFill="1" applyBorder="1" applyAlignment="1">
      <alignment horizontal="center" vertical="center"/>
    </xf>
    <xf numFmtId="0" fontId="26" fillId="0" borderId="39" xfId="2" applyFont="1" applyFill="1" applyBorder="1" applyAlignment="1">
      <alignment vertical="center"/>
    </xf>
    <xf numFmtId="4" fontId="59" fillId="0" borderId="39" xfId="2" applyNumberFormat="1" applyFont="1" applyFill="1" applyBorder="1" applyAlignment="1">
      <alignment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54" fillId="0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/>
    <xf numFmtId="0" fontId="9" fillId="0" borderId="1" xfId="0" applyFont="1" applyFill="1" applyBorder="1"/>
    <xf numFmtId="0" fontId="9" fillId="0" borderId="6" xfId="0" applyFont="1" applyFill="1" applyBorder="1"/>
    <xf numFmtId="0" fontId="9" fillId="0" borderId="4" xfId="0" applyFont="1" applyFill="1" applyBorder="1"/>
    <xf numFmtId="0" fontId="5" fillId="0" borderId="17" xfId="0" applyFont="1" applyFill="1" applyBorder="1"/>
    <xf numFmtId="0" fontId="9" fillId="0" borderId="42" xfId="0" applyFont="1" applyFill="1" applyBorder="1"/>
    <xf numFmtId="0" fontId="9" fillId="0" borderId="17" xfId="0" applyFont="1" applyFill="1" applyBorder="1"/>
    <xf numFmtId="0" fontId="9" fillId="0" borderId="43" xfId="0" applyFont="1" applyFill="1" applyBorder="1"/>
    <xf numFmtId="0" fontId="5" fillId="0" borderId="8" xfId="0" applyFont="1" applyFill="1" applyBorder="1"/>
    <xf numFmtId="0" fontId="0" fillId="0" borderId="4" xfId="0" applyFill="1" applyBorder="1"/>
    <xf numFmtId="0" fontId="10" fillId="0" borderId="8" xfId="0" applyFont="1" applyFill="1" applyBorder="1"/>
    <xf numFmtId="0" fontId="10" fillId="0" borderId="4" xfId="0" applyFont="1" applyFill="1" applyBorder="1"/>
    <xf numFmtId="0" fontId="11" fillId="0" borderId="8" xfId="0" quotePrefix="1" applyFont="1" applyFill="1" applyBorder="1"/>
    <xf numFmtId="0" fontId="11" fillId="0" borderId="4" xfId="0" applyFont="1" applyFill="1" applyBorder="1"/>
    <xf numFmtId="0" fontId="11" fillId="0" borderId="8" xfId="0" applyFont="1" applyFill="1" applyBorder="1"/>
    <xf numFmtId="0" fontId="12" fillId="0" borderId="8" xfId="0" applyFont="1" applyFill="1" applyBorder="1"/>
    <xf numFmtId="0" fontId="12" fillId="0" borderId="4" xfId="0" applyFont="1" applyFill="1" applyBorder="1"/>
    <xf numFmtId="0" fontId="13" fillId="0" borderId="8" xfId="0" applyFont="1" applyFill="1" applyBorder="1"/>
    <xf numFmtId="0" fontId="14" fillId="0" borderId="17" xfId="0" applyFont="1" applyFill="1" applyBorder="1" applyAlignment="1">
      <alignment wrapText="1"/>
    </xf>
    <xf numFmtId="0" fontId="15" fillId="0" borderId="42" xfId="0" applyFont="1" applyFill="1" applyBorder="1"/>
    <xf numFmtId="0" fontId="15" fillId="0" borderId="17" xfId="0" applyFont="1" applyFill="1" applyBorder="1"/>
    <xf numFmtId="0" fontId="15" fillId="0" borderId="43" xfId="0" applyFont="1" applyFill="1" applyBorder="1"/>
    <xf numFmtId="0" fontId="5" fillId="0" borderId="8" xfId="0" applyFont="1" applyFill="1" applyBorder="1" applyAlignment="1">
      <alignment wrapText="1"/>
    </xf>
    <xf numFmtId="0" fontId="17" fillId="0" borderId="8" xfId="0" applyFont="1" applyFill="1" applyBorder="1" applyAlignment="1">
      <alignment horizontal="right"/>
    </xf>
    <xf numFmtId="0" fontId="17" fillId="0" borderId="4" xfId="0" applyFont="1" applyFill="1" applyBorder="1"/>
    <xf numFmtId="0" fontId="17" fillId="0" borderId="8" xfId="0" applyFont="1" applyFill="1" applyBorder="1"/>
    <xf numFmtId="0" fontId="17" fillId="0" borderId="0" xfId="0" applyFont="1" applyFill="1" applyBorder="1"/>
    <xf numFmtId="0" fontId="17" fillId="0" borderId="0" xfId="0" applyFont="1" applyFill="1"/>
    <xf numFmtId="0" fontId="5" fillId="0" borderId="4" xfId="0" applyFont="1" applyFill="1" applyBorder="1"/>
    <xf numFmtId="0" fontId="0" fillId="0" borderId="5" xfId="0" applyFill="1" applyBorder="1"/>
    <xf numFmtId="0" fontId="0" fillId="0" borderId="6" xfId="0" applyFill="1" applyBorder="1"/>
    <xf numFmtId="0" fontId="11" fillId="0" borderId="3" xfId="0" applyFont="1" applyFill="1" applyBorder="1"/>
    <xf numFmtId="0" fontId="11" fillId="0" borderId="44" xfId="0" applyFont="1" applyFill="1" applyBorder="1"/>
    <xf numFmtId="0" fontId="11" fillId="0" borderId="45" xfId="0" applyFont="1" applyFill="1" applyBorder="1"/>
    <xf numFmtId="0" fontId="0" fillId="0" borderId="44" xfId="0" applyFill="1" applyBorder="1"/>
    <xf numFmtId="0" fontId="32" fillId="0" borderId="8" xfId="0" applyFont="1" applyFill="1" applyBorder="1" applyAlignment="1">
      <alignment horizontal="right"/>
    </xf>
    <xf numFmtId="0" fontId="32" fillId="0" borderId="4" xfId="0" applyFont="1" applyFill="1" applyBorder="1"/>
    <xf numFmtId="0" fontId="32" fillId="0" borderId="8" xfId="0" applyFont="1" applyFill="1" applyBorder="1"/>
    <xf numFmtId="0" fontId="18" fillId="0" borderId="0" xfId="0" applyFont="1" applyFill="1" applyBorder="1"/>
    <xf numFmtId="0" fontId="18" fillId="0" borderId="8" xfId="0" applyFont="1" applyFill="1" applyBorder="1"/>
    <xf numFmtId="0" fontId="18" fillId="0" borderId="0" xfId="0" applyFont="1" applyFill="1"/>
    <xf numFmtId="0" fontId="32" fillId="0" borderId="1" xfId="0" applyFont="1" applyFill="1" applyBorder="1" applyAlignment="1">
      <alignment horizontal="right"/>
    </xf>
    <xf numFmtId="0" fontId="32" fillId="0" borderId="5" xfId="0" applyFont="1" applyFill="1" applyBorder="1"/>
    <xf numFmtId="0" fontId="32" fillId="0" borderId="1" xfId="0" applyFont="1" applyFill="1" applyBorder="1"/>
    <xf numFmtId="0" fontId="18" fillId="0" borderId="6" xfId="0" applyFont="1" applyFill="1" applyBorder="1"/>
    <xf numFmtId="0" fontId="18" fillId="0" borderId="1" xfId="0" applyFont="1" applyFill="1" applyBorder="1"/>
    <xf numFmtId="0" fontId="54" fillId="0" borderId="11" xfId="0" applyFont="1" applyFill="1" applyBorder="1"/>
    <xf numFmtId="0" fontId="54" fillId="0" borderId="2" xfId="0" applyFont="1" applyFill="1" applyBorder="1"/>
    <xf numFmtId="0" fontId="27" fillId="0" borderId="7" xfId="0" applyFont="1" applyFill="1" applyBorder="1"/>
    <xf numFmtId="0" fontId="27" fillId="0" borderId="2" xfId="0" applyFont="1" applyFill="1" applyBorder="1"/>
    <xf numFmtId="0" fontId="27" fillId="0" borderId="0" xfId="0" applyFont="1" applyFill="1"/>
    <xf numFmtId="49" fontId="0" fillId="0" borderId="8" xfId="0" quotePrefix="1" applyNumberFormat="1" applyBorder="1"/>
    <xf numFmtId="0" fontId="26" fillId="0" borderId="8" xfId="3" applyFont="1" applyBorder="1" applyAlignment="1">
      <alignment horizontal="center" vertical="center"/>
    </xf>
    <xf numFmtId="0" fontId="26" fillId="0" borderId="0" xfId="3" applyFont="1"/>
    <xf numFmtId="0" fontId="26" fillId="0" borderId="8" xfId="3" quotePrefix="1" applyFont="1" applyBorder="1" applyAlignment="1">
      <alignment vertical="center" wrapText="1"/>
    </xf>
    <xf numFmtId="0" fontId="28" fillId="0" borderId="8" xfId="3" applyFont="1" applyBorder="1" applyAlignment="1">
      <alignment horizontal="center" vertical="center"/>
    </xf>
    <xf numFmtId="0" fontId="28" fillId="0" borderId="8" xfId="3" applyFont="1" applyBorder="1" applyAlignment="1">
      <alignment vertical="center" wrapText="1"/>
    </xf>
    <xf numFmtId="0" fontId="58" fillId="0" borderId="8" xfId="3" applyNumberFormat="1" applyFont="1" applyBorder="1" applyAlignment="1">
      <alignment horizontal="center" vertical="center" wrapText="1"/>
    </xf>
    <xf numFmtId="0" fontId="28" fillId="0" borderId="0" xfId="3" applyFont="1"/>
    <xf numFmtId="0" fontId="48" fillId="0" borderId="0" xfId="3" applyFont="1" applyAlignment="1">
      <alignment horizontal="center" vertical="center"/>
    </xf>
    <xf numFmtId="0" fontId="48" fillId="0" borderId="0" xfId="3" applyFont="1" applyAlignment="1">
      <alignment vertical="center" wrapText="1"/>
    </xf>
    <xf numFmtId="0" fontId="48" fillId="0" borderId="0" xfId="3" applyNumberFormat="1" applyFont="1" applyAlignment="1">
      <alignment horizontal="center" vertical="center" wrapText="1"/>
    </xf>
    <xf numFmtId="0" fontId="48" fillId="0" borderId="0" xfId="3" applyFont="1"/>
    <xf numFmtId="0" fontId="9" fillId="3" borderId="0" xfId="0" applyFont="1" applyFill="1"/>
    <xf numFmtId="0" fontId="72" fillId="3" borderId="0" xfId="0" applyFont="1" applyFill="1"/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wrapText="1"/>
    </xf>
    <xf numFmtId="0" fontId="9" fillId="0" borderId="0" xfId="0" applyFont="1"/>
    <xf numFmtId="0" fontId="38" fillId="0" borderId="0" xfId="2" applyFont="1" applyFill="1" applyAlignment="1">
      <alignment horizontal="right" vertical="center"/>
    </xf>
    <xf numFmtId="0" fontId="14" fillId="0" borderId="46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3" fontId="11" fillId="0" borderId="8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0" fontId="11" fillId="0" borderId="8" xfId="1" applyFont="1" applyFill="1" applyBorder="1" applyAlignment="1">
      <alignment vertical="center"/>
    </xf>
    <xf numFmtId="0" fontId="31" fillId="0" borderId="8" xfId="1" applyFont="1" applyFill="1" applyBorder="1" applyAlignment="1">
      <alignment vertical="center"/>
    </xf>
    <xf numFmtId="3" fontId="52" fillId="0" borderId="8" xfId="0" applyNumberFormat="1" applyFont="1" applyFill="1" applyBorder="1" applyAlignment="1">
      <alignment vertical="center"/>
    </xf>
    <xf numFmtId="3" fontId="11" fillId="0" borderId="39" xfId="1" applyNumberFormat="1" applyFont="1" applyFill="1" applyBorder="1" applyAlignment="1">
      <alignment vertical="center"/>
    </xf>
    <xf numFmtId="3" fontId="32" fillId="0" borderId="8" xfId="1" applyNumberFormat="1" applyFont="1" applyFill="1" applyBorder="1" applyAlignment="1">
      <alignment vertical="center"/>
    </xf>
    <xf numFmtId="3" fontId="11" fillId="0" borderId="1" xfId="1" applyNumberFormat="1" applyFont="1" applyFill="1" applyBorder="1" applyAlignment="1">
      <alignment vertical="center"/>
    </xf>
    <xf numFmtId="0" fontId="31" fillId="0" borderId="8" xfId="0" applyFont="1" applyFill="1" applyBorder="1" applyAlignment="1">
      <alignment vertical="center" wrapText="1"/>
    </xf>
    <xf numFmtId="3" fontId="11" fillId="0" borderId="20" xfId="1" applyNumberFormat="1" applyFont="1" applyFill="1" applyBorder="1" applyAlignment="1">
      <alignment vertical="center"/>
    </xf>
    <xf numFmtId="3" fontId="11" fillId="0" borderId="21" xfId="1" applyNumberFormat="1" applyFont="1" applyFill="1" applyBorder="1" applyAlignment="1">
      <alignment vertical="center"/>
    </xf>
    <xf numFmtId="3" fontId="11" fillId="0" borderId="31" xfId="1" applyNumberFormat="1" applyFont="1" applyFill="1" applyBorder="1" applyAlignment="1">
      <alignment vertical="center"/>
    </xf>
    <xf numFmtId="0" fontId="0" fillId="0" borderId="22" xfId="0" applyFill="1" applyBorder="1"/>
    <xf numFmtId="0" fontId="0" fillId="4" borderId="8" xfId="0" applyFill="1" applyBorder="1" applyAlignment="1">
      <alignment vertic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9" fillId="0" borderId="17" xfId="0" applyFont="1" applyBorder="1"/>
    <xf numFmtId="3" fontId="9" fillId="0" borderId="17" xfId="0" applyNumberFormat="1" applyFont="1" applyBorder="1"/>
    <xf numFmtId="164" fontId="9" fillId="0" borderId="17" xfId="0" applyNumberFormat="1" applyFont="1" applyBorder="1"/>
    <xf numFmtId="0" fontId="24" fillId="0" borderId="0" xfId="0" applyFont="1" applyBorder="1"/>
    <xf numFmtId="0" fontId="24" fillId="0" borderId="0" xfId="0" applyFont="1"/>
    <xf numFmtId="0" fontId="24" fillId="0" borderId="8" xfId="0" applyFont="1" applyBorder="1"/>
    <xf numFmtId="3" fontId="24" fillId="0" borderId="8" xfId="0" applyNumberFormat="1" applyFont="1" applyBorder="1"/>
    <xf numFmtId="164" fontId="24" fillId="0" borderId="8" xfId="0" applyNumberFormat="1" applyFont="1" applyBorder="1"/>
    <xf numFmtId="164" fontId="24" fillId="0" borderId="3" xfId="0" applyNumberFormat="1" applyFont="1" applyBorder="1"/>
    <xf numFmtId="0" fontId="17" fillId="0" borderId="8" xfId="0" applyFont="1" applyBorder="1"/>
    <xf numFmtId="49" fontId="24" fillId="0" borderId="8" xfId="0" applyNumberFormat="1" applyFont="1" applyBorder="1"/>
    <xf numFmtId="49" fontId="32" fillId="0" borderId="8" xfId="0" applyNumberFormat="1" applyFont="1" applyBorder="1"/>
    <xf numFmtId="3" fontId="73" fillId="0" borderId="8" xfId="0" applyNumberFormat="1" applyFont="1" applyBorder="1"/>
    <xf numFmtId="164" fontId="73" fillId="0" borderId="8" xfId="0" applyNumberFormat="1" applyFont="1" applyBorder="1"/>
    <xf numFmtId="0" fontId="73" fillId="0" borderId="0" xfId="0" applyFont="1"/>
    <xf numFmtId="49" fontId="9" fillId="0" borderId="17" xfId="0" applyNumberFormat="1" applyFont="1" applyBorder="1"/>
    <xf numFmtId="49" fontId="24" fillId="0" borderId="8" xfId="0" applyNumberFormat="1" applyFont="1" applyBorder="1" applyAlignment="1">
      <alignment wrapText="1"/>
    </xf>
    <xf numFmtId="49" fontId="17" fillId="0" borderId="8" xfId="0" applyNumberFormat="1" applyFont="1" applyBorder="1"/>
    <xf numFmtId="0" fontId="9" fillId="0" borderId="8" xfId="0" applyFont="1" applyBorder="1" applyAlignment="1">
      <alignment wrapText="1"/>
    </xf>
    <xf numFmtId="0" fontId="9" fillId="0" borderId="8" xfId="0" applyFont="1" applyBorder="1"/>
    <xf numFmtId="49" fontId="9" fillId="0" borderId="8" xfId="0" applyNumberFormat="1" applyFont="1" applyBorder="1"/>
    <xf numFmtId="3" fontId="9" fillId="0" borderId="8" xfId="0" applyNumberFormat="1" applyFont="1" applyBorder="1"/>
    <xf numFmtId="164" fontId="9" fillId="0" borderId="8" xfId="0" applyNumberFormat="1" applyFont="1" applyBorder="1" applyAlignment="1">
      <alignment horizontal="center"/>
    </xf>
    <xf numFmtId="164" fontId="24" fillId="0" borderId="8" xfId="0" applyNumberFormat="1" applyFont="1" applyBorder="1" applyAlignment="1">
      <alignment horizontal="center"/>
    </xf>
    <xf numFmtId="49" fontId="33" fillId="0" borderId="8" xfId="0" applyNumberFormat="1" applyFont="1" applyBorder="1"/>
    <xf numFmtId="49" fontId="73" fillId="0" borderId="8" xfId="0" applyNumberFormat="1" applyFont="1" applyBorder="1"/>
    <xf numFmtId="49" fontId="73" fillId="0" borderId="1" xfId="0" applyNumberFormat="1" applyFont="1" applyBorder="1"/>
    <xf numFmtId="3" fontId="73" fillId="0" borderId="1" xfId="0" applyNumberFormat="1" applyFont="1" applyBorder="1"/>
    <xf numFmtId="3" fontId="73" fillId="0" borderId="2" xfId="0" applyNumberFormat="1" applyFont="1" applyBorder="1"/>
    <xf numFmtId="3" fontId="9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9" fillId="0" borderId="47" xfId="0" applyFont="1" applyFill="1" applyBorder="1"/>
    <xf numFmtId="0" fontId="38" fillId="0" borderId="8" xfId="3" applyNumberFormat="1" applyFont="1" applyBorder="1" applyAlignment="1">
      <alignment horizontal="right" vertical="center" wrapText="1"/>
    </xf>
    <xf numFmtId="0" fontId="42" fillId="0" borderId="8" xfId="3" applyFont="1" applyBorder="1" applyAlignment="1">
      <alignment horizontal="center" vertical="center"/>
    </xf>
    <xf numFmtId="0" fontId="42" fillId="0" borderId="8" xfId="3" quotePrefix="1" applyFont="1" applyBorder="1" applyAlignment="1">
      <alignment vertical="center" wrapText="1"/>
    </xf>
    <xf numFmtId="0" fontId="42" fillId="0" borderId="8" xfId="3" applyNumberFormat="1" applyFont="1" applyBorder="1" applyAlignment="1">
      <alignment horizontal="right" vertical="center" wrapText="1"/>
    </xf>
    <xf numFmtId="0" fontId="42" fillId="0" borderId="0" xfId="3" applyFont="1"/>
    <xf numFmtId="0" fontId="9" fillId="0" borderId="2" xfId="0" applyFont="1" applyFill="1" applyBorder="1"/>
    <xf numFmtId="0" fontId="47" fillId="0" borderId="0" xfId="2" applyFont="1" applyFill="1" applyAlignment="1">
      <alignment horizontal="right" vertical="center"/>
    </xf>
    <xf numFmtId="0" fontId="0" fillId="0" borderId="11" xfId="0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/>
    </xf>
    <xf numFmtId="0" fontId="9" fillId="0" borderId="9" xfId="0" applyFont="1" applyFill="1" applyBorder="1"/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/>
    <xf numFmtId="0" fontId="16" fillId="0" borderId="48" xfId="0" applyFont="1" applyFill="1" applyBorder="1" applyAlignment="1">
      <alignment horizontal="center"/>
    </xf>
    <xf numFmtId="0" fontId="9" fillId="0" borderId="49" xfId="0" applyFont="1" applyFill="1" applyBorder="1"/>
    <xf numFmtId="0" fontId="0" fillId="0" borderId="49" xfId="0" applyFill="1" applyBorder="1"/>
    <xf numFmtId="0" fontId="0" fillId="0" borderId="18" xfId="0" applyFill="1" applyBorder="1"/>
    <xf numFmtId="0" fontId="0" fillId="0" borderId="15" xfId="0" applyFill="1" applyBorder="1"/>
    <xf numFmtId="0" fontId="0" fillId="0" borderId="16" xfId="0" applyFill="1" applyBorder="1"/>
    <xf numFmtId="0" fontId="27" fillId="0" borderId="19" xfId="0" applyFont="1" applyFill="1" applyBorder="1"/>
    <xf numFmtId="0" fontId="0" fillId="0" borderId="50" xfId="0" applyFill="1" applyBorder="1"/>
    <xf numFmtId="0" fontId="0" fillId="0" borderId="51" xfId="0" applyFill="1" applyBorder="1"/>
    <xf numFmtId="0" fontId="0" fillId="0" borderId="1" xfId="0" applyFill="1" applyBorder="1" applyAlignment="1">
      <alignment horizontal="center"/>
    </xf>
    <xf numFmtId="0" fontId="0" fillId="0" borderId="52" xfId="0" applyFill="1" applyBorder="1"/>
    <xf numFmtId="0" fontId="27" fillId="0" borderId="2" xfId="0" applyFont="1" applyFill="1" applyBorder="1" applyAlignment="1">
      <alignment horizontal="center"/>
    </xf>
    <xf numFmtId="0" fontId="27" fillId="0" borderId="53" xfId="0" applyFont="1" applyFill="1" applyBorder="1"/>
    <xf numFmtId="0" fontId="0" fillId="0" borderId="0" xfId="0" applyFont="1" applyFill="1"/>
    <xf numFmtId="0" fontId="32" fillId="0" borderId="4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9" fillId="5" borderId="40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77" fillId="0" borderId="0" xfId="0" applyFont="1"/>
    <xf numFmtId="0" fontId="0" fillId="5" borderId="0" xfId="0" applyFill="1"/>
    <xf numFmtId="0" fontId="0" fillId="5" borderId="0" xfId="0" applyFont="1" applyFill="1"/>
    <xf numFmtId="0" fontId="0" fillId="0" borderId="3" xfId="0" applyFont="1" applyFill="1" applyBorder="1"/>
    <xf numFmtId="0" fontId="78" fillId="5" borderId="0" xfId="0" applyFont="1" applyFill="1"/>
    <xf numFmtId="0" fontId="78" fillId="5" borderId="0" xfId="0" applyFont="1" applyFill="1" applyAlignment="1">
      <alignment horizontal="right"/>
    </xf>
    <xf numFmtId="3" fontId="80" fillId="5" borderId="2" xfId="0" applyNumberFormat="1" applyFont="1" applyFill="1" applyBorder="1" applyAlignment="1">
      <alignment horizontal="center" vertical="center" wrapText="1"/>
    </xf>
    <xf numFmtId="0" fontId="78" fillId="5" borderId="2" xfId="0" applyFont="1" applyFill="1" applyBorder="1" applyAlignment="1">
      <alignment horizontal="center"/>
    </xf>
    <xf numFmtId="0" fontId="78" fillId="5" borderId="2" xfId="0" applyFont="1" applyFill="1" applyBorder="1"/>
    <xf numFmtId="0" fontId="80" fillId="5" borderId="2" xfId="0" applyFont="1" applyFill="1" applyBorder="1" applyAlignment="1">
      <alignment horizontal="center"/>
    </xf>
    <xf numFmtId="0" fontId="80" fillId="5" borderId="2" xfId="0" applyFont="1" applyFill="1" applyBorder="1"/>
    <xf numFmtId="0" fontId="78" fillId="5" borderId="3" xfId="0" applyFont="1" applyFill="1" applyBorder="1"/>
    <xf numFmtId="0" fontId="78" fillId="5" borderId="3" xfId="0" applyFont="1" applyFill="1" applyBorder="1" applyAlignment="1">
      <alignment horizontal="center"/>
    </xf>
    <xf numFmtId="0" fontId="80" fillId="5" borderId="47" xfId="0" applyFont="1" applyFill="1" applyBorder="1"/>
    <xf numFmtId="0" fontId="26" fillId="0" borderId="0" xfId="4" applyAlignment="1">
      <alignment horizontal="center" vertical="center"/>
    </xf>
    <xf numFmtId="0" fontId="26" fillId="0" borderId="0" xfId="4" applyAlignment="1">
      <alignment vertical="center" wrapText="1"/>
    </xf>
    <xf numFmtId="0" fontId="26" fillId="0" borderId="0" xfId="4" applyNumberFormat="1" applyAlignment="1">
      <alignment horizontal="center" vertical="center" wrapText="1"/>
    </xf>
    <xf numFmtId="0" fontId="26" fillId="2" borderId="0" xfId="4" applyFill="1" applyAlignment="1">
      <alignment vertical="center"/>
    </xf>
    <xf numFmtId="0" fontId="26" fillId="0" borderId="0" xfId="4"/>
    <xf numFmtId="0" fontId="26" fillId="2" borderId="0" xfId="4" applyFont="1" applyFill="1" applyAlignment="1">
      <alignment vertical="center"/>
    </xf>
    <xf numFmtId="0" fontId="26" fillId="0" borderId="2" xfId="4" applyBorder="1" applyAlignment="1">
      <alignment horizontal="center" vertical="center"/>
    </xf>
    <xf numFmtId="0" fontId="28" fillId="0" borderId="2" xfId="4" applyFont="1" applyBorder="1" applyAlignment="1">
      <alignment horizontal="center" vertical="center" wrapText="1"/>
    </xf>
    <xf numFmtId="0" fontId="26" fillId="0" borderId="2" xfId="4" applyNumberFormat="1" applyFont="1" applyBorder="1" applyAlignment="1">
      <alignment horizontal="center" vertical="center" wrapText="1"/>
    </xf>
    <xf numFmtId="0" fontId="67" fillId="0" borderId="2" xfId="4" applyFont="1" applyBorder="1" applyAlignment="1">
      <alignment horizontal="center" vertical="center"/>
    </xf>
    <xf numFmtId="0" fontId="67" fillId="0" borderId="2" xfId="4" applyFont="1" applyBorder="1" applyAlignment="1">
      <alignment horizontal="center" vertical="center" wrapText="1"/>
    </xf>
    <xf numFmtId="0" fontId="67" fillId="0" borderId="2" xfId="4" applyNumberFormat="1" applyFont="1" applyBorder="1" applyAlignment="1">
      <alignment horizontal="center" vertical="center" wrapText="1"/>
    </xf>
    <xf numFmtId="0" fontId="67" fillId="0" borderId="0" xfId="4" applyFont="1" applyAlignment="1">
      <alignment horizontal="center"/>
    </xf>
    <xf numFmtId="0" fontId="26" fillId="0" borderId="3" xfId="4" applyBorder="1" applyAlignment="1">
      <alignment horizontal="center" vertical="center"/>
    </xf>
    <xf numFmtId="0" fontId="28" fillId="0" borderId="3" xfId="4" applyFont="1" applyBorder="1" applyAlignment="1">
      <alignment vertical="center" wrapText="1"/>
    </xf>
    <xf numFmtId="0" fontId="26" fillId="0" borderId="3" xfId="4" applyNumberFormat="1" applyBorder="1" applyAlignment="1">
      <alignment horizontal="center" vertical="center" wrapText="1"/>
    </xf>
    <xf numFmtId="0" fontId="49" fillId="0" borderId="8" xfId="4" applyFont="1" applyBorder="1" applyAlignment="1">
      <alignment horizontal="center" vertical="center"/>
    </xf>
    <xf numFmtId="0" fontId="49" fillId="0" borderId="8" xfId="4" applyFont="1" applyBorder="1" applyAlignment="1">
      <alignment vertical="center" wrapText="1"/>
    </xf>
    <xf numFmtId="0" fontId="49" fillId="0" borderId="8" xfId="4" applyNumberFormat="1" applyFont="1" applyBorder="1" applyAlignment="1">
      <alignment horizontal="right" vertical="center" wrapText="1"/>
    </xf>
    <xf numFmtId="0" fontId="49" fillId="0" borderId="8" xfId="4" applyNumberFormat="1" applyFont="1" applyBorder="1" applyAlignment="1">
      <alignment horizontal="center" vertical="center" wrapText="1"/>
    </xf>
    <xf numFmtId="0" fontId="49" fillId="0" borderId="0" xfId="4" applyFont="1"/>
    <xf numFmtId="0" fontId="68" fillId="0" borderId="8" xfId="4" applyNumberFormat="1" applyFont="1" applyBorder="1" applyAlignment="1">
      <alignment horizontal="right" vertical="center" wrapText="1"/>
    </xf>
    <xf numFmtId="0" fontId="26" fillId="0" borderId="8" xfId="4" applyBorder="1" applyAlignment="1">
      <alignment horizontal="center" vertical="center"/>
    </xf>
    <xf numFmtId="0" fontId="26" fillId="0" borderId="8" xfId="4" applyBorder="1" applyAlignment="1">
      <alignment vertical="center" wrapText="1"/>
    </xf>
    <xf numFmtId="0" fontId="59" fillId="0" borderId="8" xfId="4" applyNumberFormat="1" applyFont="1" applyBorder="1" applyAlignment="1">
      <alignment horizontal="right" vertical="center" wrapText="1"/>
    </xf>
    <xf numFmtId="0" fontId="59" fillId="0" borderId="8" xfId="4" applyNumberFormat="1" applyFont="1" applyBorder="1" applyAlignment="1">
      <alignment horizontal="center" vertical="center" wrapText="1"/>
    </xf>
    <xf numFmtId="0" fontId="26" fillId="0" borderId="8" xfId="4" applyFont="1" applyBorder="1" applyAlignment="1">
      <alignment horizontal="center" vertical="center"/>
    </xf>
    <xf numFmtId="0" fontId="26" fillId="0" borderId="8" xfId="4" applyFont="1" applyBorder="1" applyAlignment="1">
      <alignment vertical="center" wrapText="1"/>
    </xf>
    <xf numFmtId="0" fontId="26" fillId="0" borderId="0" xfId="4" applyFont="1"/>
    <xf numFmtId="0" fontId="39" fillId="0" borderId="8" xfId="4" applyFont="1" applyBorder="1" applyAlignment="1">
      <alignment vertical="center" wrapText="1"/>
    </xf>
    <xf numFmtId="0" fontId="26" fillId="0" borderId="8" xfId="4" quotePrefix="1" applyFont="1" applyBorder="1" applyAlignment="1">
      <alignment vertical="center" wrapText="1"/>
    </xf>
    <xf numFmtId="0" fontId="26" fillId="0" borderId="8" xfId="4" quotePrefix="1" applyBorder="1" applyAlignment="1">
      <alignment vertical="center" wrapText="1"/>
    </xf>
    <xf numFmtId="0" fontId="26" fillId="0" borderId="1" xfId="4" applyBorder="1" applyAlignment="1">
      <alignment horizontal="center" vertical="center"/>
    </xf>
    <xf numFmtId="0" fontId="26" fillId="0" borderId="1" xfId="4" applyBorder="1" applyAlignment="1">
      <alignment vertical="center" wrapText="1"/>
    </xf>
    <xf numFmtId="0" fontId="59" fillId="0" borderId="1" xfId="4" applyNumberFormat="1" applyFont="1" applyBorder="1" applyAlignment="1">
      <alignment horizontal="center" vertical="center" wrapText="1"/>
    </xf>
    <xf numFmtId="0" fontId="26" fillId="0" borderId="3" xfId="4" applyBorder="1" applyAlignment="1">
      <alignment vertical="center" wrapText="1"/>
    </xf>
    <xf numFmtId="0" fontId="59" fillId="0" borderId="3" xfId="4" applyNumberFormat="1" applyFont="1" applyBorder="1" applyAlignment="1">
      <alignment horizontal="center" vertical="center" wrapText="1"/>
    </xf>
    <xf numFmtId="0" fontId="68" fillId="0" borderId="8" xfId="4" applyNumberFormat="1" applyFont="1" applyBorder="1" applyAlignment="1">
      <alignment horizontal="center" vertical="center" wrapText="1"/>
    </xf>
    <xf numFmtId="0" fontId="30" fillId="0" borderId="8" xfId="4" applyFont="1" applyBorder="1" applyAlignment="1">
      <alignment vertical="center" wrapText="1"/>
    </xf>
    <xf numFmtId="0" fontId="57" fillId="0" borderId="8" xfId="4" applyFont="1" applyBorder="1" applyAlignment="1">
      <alignment vertical="center" wrapText="1"/>
    </xf>
    <xf numFmtId="2" fontId="59" fillId="0" borderId="8" xfId="4" applyNumberFormat="1" applyFont="1" applyBorder="1" applyAlignment="1">
      <alignment horizontal="center" vertical="center" wrapText="1"/>
    </xf>
    <xf numFmtId="0" fontId="28" fillId="0" borderId="8" xfId="4" applyFont="1" applyBorder="1" applyAlignment="1">
      <alignment horizontal="center" vertical="center"/>
    </xf>
    <xf numFmtId="0" fontId="28" fillId="0" borderId="8" xfId="4" applyFont="1" applyBorder="1" applyAlignment="1">
      <alignment vertical="center" wrapText="1"/>
    </xf>
    <xf numFmtId="0" fontId="58" fillId="0" borderId="8" xfId="4" applyNumberFormat="1" applyFont="1" applyBorder="1" applyAlignment="1">
      <alignment horizontal="center" vertical="center" wrapText="1"/>
    </xf>
    <xf numFmtId="0" fontId="28" fillId="0" borderId="0" xfId="4" applyFont="1"/>
    <xf numFmtId="0" fontId="38" fillId="0" borderId="8" xfId="4" applyFont="1" applyBorder="1" applyAlignment="1">
      <alignment horizontal="center" vertical="center"/>
    </xf>
    <xf numFmtId="0" fontId="38" fillId="0" borderId="8" xfId="4" applyFont="1" applyBorder="1" applyAlignment="1">
      <alignment vertical="center" wrapText="1"/>
    </xf>
    <xf numFmtId="0" fontId="61" fillId="0" borderId="8" xfId="4" applyNumberFormat="1" applyFont="1" applyBorder="1" applyAlignment="1">
      <alignment horizontal="right" vertical="center" wrapText="1"/>
    </xf>
    <xf numFmtId="0" fontId="38" fillId="0" borderId="0" xfId="4" applyFont="1"/>
    <xf numFmtId="0" fontId="38" fillId="0" borderId="8" xfId="4" applyNumberFormat="1" applyFont="1" applyBorder="1" applyAlignment="1">
      <alignment horizontal="right" vertical="center" wrapText="1"/>
    </xf>
    <xf numFmtId="0" fontId="26" fillId="0" borderId="8" xfId="4" applyNumberFormat="1" applyFont="1" applyBorder="1" applyAlignment="1">
      <alignment horizontal="right" vertical="center" wrapText="1"/>
    </xf>
    <xf numFmtId="0" fontId="26" fillId="0" borderId="1" xfId="4" quotePrefix="1" applyBorder="1" applyAlignment="1">
      <alignment vertical="center" wrapText="1"/>
    </xf>
    <xf numFmtId="0" fontId="26" fillId="0" borderId="1" xfId="4" applyNumberFormat="1" applyBorder="1" applyAlignment="1">
      <alignment horizontal="center" vertical="center" wrapText="1"/>
    </xf>
    <xf numFmtId="0" fontId="26" fillId="0" borderId="8" xfId="4" applyNumberFormat="1" applyBorder="1" applyAlignment="1">
      <alignment horizontal="center" vertical="center" wrapText="1"/>
    </xf>
    <xf numFmtId="0" fontId="38" fillId="0" borderId="8" xfId="4" applyNumberFormat="1" applyFont="1" applyBorder="1" applyAlignment="1">
      <alignment horizontal="center" vertical="center" wrapText="1"/>
    </xf>
    <xf numFmtId="0" fontId="48" fillId="0" borderId="0" xfId="4" applyFont="1" applyAlignment="1">
      <alignment horizontal="center" vertical="center"/>
    </xf>
    <xf numFmtId="0" fontId="48" fillId="0" borderId="0" xfId="4" applyFont="1" applyAlignment="1">
      <alignment vertical="center" wrapText="1"/>
    </xf>
    <xf numFmtId="0" fontId="48" fillId="0" borderId="0" xfId="4" applyNumberFormat="1" applyFont="1" applyAlignment="1">
      <alignment horizontal="center" vertical="center" wrapText="1"/>
    </xf>
    <xf numFmtId="0" fontId="48" fillId="0" borderId="0" xfId="4" applyFont="1"/>
    <xf numFmtId="20" fontId="0" fillId="0" borderId="3" xfId="0" quotePrefix="1" applyNumberForma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3" fillId="0" borderId="0" xfId="0" applyFont="1"/>
    <xf numFmtId="0" fontId="0" fillId="0" borderId="34" xfId="0" applyFill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0" fillId="0" borderId="8" xfId="0" quotePrefix="1" applyFont="1" applyFill="1" applyBorder="1" applyAlignment="1">
      <alignment horizontal="left" vertical="center" wrapText="1"/>
    </xf>
    <xf numFmtId="0" fontId="0" fillId="0" borderId="8" xfId="0" applyBorder="1" applyAlignment="1">
      <alignment horizontal="right" vertical="center"/>
    </xf>
    <xf numFmtId="0" fontId="18" fillId="0" borderId="8" xfId="0" applyFont="1" applyBorder="1" applyAlignment="1">
      <alignment horizontal="left" vertical="center" wrapText="1"/>
    </xf>
    <xf numFmtId="0" fontId="0" fillId="0" borderId="8" xfId="0" quotePrefix="1" applyBorder="1" applyAlignment="1">
      <alignment horizontal="left" vertical="center" wrapText="1"/>
    </xf>
    <xf numFmtId="0" fontId="0" fillId="0" borderId="33" xfId="0" applyBorder="1" applyAlignment="1">
      <alignment horizontal="right" vertical="center"/>
    </xf>
    <xf numFmtId="0" fontId="9" fillId="0" borderId="3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9" fontId="14" fillId="0" borderId="0" xfId="0" applyNumberFormat="1" applyFont="1" applyFill="1" applyAlignment="1"/>
    <xf numFmtId="0" fontId="41" fillId="0" borderId="0" xfId="2" applyFont="1" applyFill="1" applyAlignment="1">
      <alignment vertical="center"/>
    </xf>
    <xf numFmtId="0" fontId="14" fillId="0" borderId="0" xfId="0" quotePrefix="1" applyFont="1" applyFill="1"/>
    <xf numFmtId="0" fontId="0" fillId="0" borderId="0" xfId="0" quotePrefix="1" applyFill="1"/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28" fillId="4" borderId="4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49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4" xfId="1" applyFont="1" applyFill="1" applyBorder="1" applyAlignment="1">
      <alignment vertical="center"/>
    </xf>
    <xf numFmtId="0" fontId="51" fillId="0" borderId="4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7" xfId="0" applyBorder="1"/>
    <xf numFmtId="0" fontId="41" fillId="0" borderId="0" xfId="2" applyFont="1" applyFill="1" applyAlignment="1">
      <alignment horizontal="right" vertical="center"/>
    </xf>
    <xf numFmtId="4" fontId="0" fillId="0" borderId="0" xfId="0" applyNumberFormat="1"/>
    <xf numFmtId="4" fontId="0" fillId="0" borderId="0" xfId="0" applyNumberFormat="1" applyFill="1" applyBorder="1"/>
    <xf numFmtId="4" fontId="9" fillId="0" borderId="43" xfId="0" applyNumberFormat="1" applyFont="1" applyFill="1" applyBorder="1"/>
    <xf numFmtId="4" fontId="9" fillId="0" borderId="0" xfId="0" applyNumberFormat="1" applyFont="1" applyFill="1" applyBorder="1"/>
    <xf numFmtId="4" fontId="17" fillId="0" borderId="0" xfId="0" applyNumberFormat="1" applyFont="1" applyFill="1" applyBorder="1"/>
    <xf numFmtId="4" fontId="0" fillId="0" borderId="6" xfId="0" applyNumberFormat="1" applyFill="1" applyBorder="1"/>
    <xf numFmtId="4" fontId="0" fillId="0" borderId="30" xfId="0" applyNumberFormat="1" applyFill="1" applyBorder="1"/>
    <xf numFmtId="4" fontId="18" fillId="0" borderId="0" xfId="0" applyNumberFormat="1" applyFont="1" applyFill="1" applyBorder="1"/>
    <xf numFmtId="4" fontId="18" fillId="0" borderId="6" xfId="0" applyNumberFormat="1" applyFont="1" applyFill="1" applyBorder="1"/>
    <xf numFmtId="4" fontId="27" fillId="0" borderId="7" xfId="0" applyNumberFormat="1" applyFont="1" applyFill="1" applyBorder="1"/>
    <xf numFmtId="4" fontId="0" fillId="0" borderId="0" xfId="0" applyNumberFormat="1" applyFill="1"/>
    <xf numFmtId="4" fontId="14" fillId="0" borderId="0" xfId="0" applyNumberFormat="1" applyFont="1" applyFill="1"/>
    <xf numFmtId="4" fontId="9" fillId="0" borderId="8" xfId="0" applyNumberFormat="1" applyFont="1" applyFill="1" applyBorder="1"/>
    <xf numFmtId="4" fontId="15" fillId="0" borderId="17" xfId="0" applyNumberFormat="1" applyFont="1" applyFill="1" applyBorder="1"/>
    <xf numFmtId="4" fontId="0" fillId="0" borderId="8" xfId="0" applyNumberFormat="1" applyFill="1" applyBorder="1"/>
    <xf numFmtId="3" fontId="0" fillId="0" borderId="2" xfId="0" applyNumberFormat="1" applyBorder="1" applyAlignment="1">
      <alignment horizontal="center"/>
    </xf>
    <xf numFmtId="4" fontId="9" fillId="0" borderId="42" xfId="0" applyNumberFormat="1" applyFont="1" applyFill="1" applyBorder="1"/>
    <xf numFmtId="4" fontId="0" fillId="0" borderId="4" xfId="0" applyNumberFormat="1" applyFill="1" applyBorder="1"/>
    <xf numFmtId="10" fontId="9" fillId="0" borderId="17" xfId="0" applyNumberFormat="1" applyFont="1" applyFill="1" applyBorder="1"/>
    <xf numFmtId="10" fontId="9" fillId="0" borderId="8" xfId="0" applyNumberFormat="1" applyFont="1" applyFill="1" applyBorder="1"/>
    <xf numFmtId="4" fontId="0" fillId="0" borderId="1" xfId="0" applyNumberFormat="1" applyFill="1" applyBorder="1"/>
    <xf numFmtId="4" fontId="0" fillId="0" borderId="44" xfId="0" applyNumberFormat="1" applyFill="1" applyBorder="1"/>
    <xf numFmtId="4" fontId="18" fillId="0" borderId="8" xfId="0" applyNumberFormat="1" applyFont="1" applyFill="1" applyBorder="1"/>
    <xf numFmtId="4" fontId="18" fillId="0" borderId="1" xfId="0" applyNumberFormat="1" applyFont="1" applyFill="1" applyBorder="1"/>
    <xf numFmtId="0" fontId="21" fillId="0" borderId="8" xfId="0" quotePrefix="1" applyFont="1" applyFill="1" applyBorder="1" applyAlignment="1">
      <alignment wrapText="1"/>
    </xf>
    <xf numFmtId="0" fontId="84" fillId="0" borderId="8" xfId="0" applyFont="1" applyFill="1" applyBorder="1"/>
    <xf numFmtId="1" fontId="0" fillId="0" borderId="2" xfId="0" applyNumberFormat="1" applyBorder="1" applyAlignment="1">
      <alignment horizontal="center"/>
    </xf>
    <xf numFmtId="4" fontId="16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/>
    <xf numFmtId="4" fontId="16" fillId="0" borderId="8" xfId="0" applyNumberFormat="1" applyFont="1" applyFill="1" applyBorder="1"/>
    <xf numFmtId="0" fontId="0" fillId="0" borderId="2" xfId="0" applyBorder="1" applyAlignment="1">
      <alignment horizontal="center"/>
    </xf>
    <xf numFmtId="0" fontId="17" fillId="0" borderId="8" xfId="0" applyFont="1" applyFill="1" applyBorder="1" applyAlignment="1">
      <alignment horizontal="left"/>
    </xf>
    <xf numFmtId="4" fontId="15" fillId="0" borderId="0" xfId="0" applyNumberFormat="1" applyFont="1" applyFill="1" applyBorder="1"/>
    <xf numFmtId="0" fontId="18" fillId="0" borderId="7" xfId="0" applyFont="1" applyFill="1" applyBorder="1"/>
    <xf numFmtId="0" fontId="27" fillId="0" borderId="11" xfId="0" applyFont="1" applyFill="1" applyBorder="1"/>
    <xf numFmtId="4" fontId="27" fillId="0" borderId="10" xfId="0" applyNumberFormat="1" applyFont="1" applyFill="1" applyBorder="1"/>
    <xf numFmtId="0" fontId="54" fillId="0" borderId="2" xfId="0" applyFont="1" applyFill="1" applyBorder="1" applyAlignment="1">
      <alignment horizontal="left"/>
    </xf>
    <xf numFmtId="2" fontId="18" fillId="0" borderId="7" xfId="0" applyNumberFormat="1" applyFont="1" applyFill="1" applyBorder="1"/>
    <xf numFmtId="10" fontId="0" fillId="0" borderId="8" xfId="0" applyNumberFormat="1" applyFill="1" applyBorder="1"/>
    <xf numFmtId="10" fontId="0" fillId="0" borderId="44" xfId="0" applyNumberFormat="1" applyFill="1" applyBorder="1"/>
    <xf numFmtId="4" fontId="16" fillId="0" borderId="8" xfId="0" applyNumberFormat="1" applyFont="1" applyFill="1" applyBorder="1" applyAlignment="1">
      <alignment vertical="center"/>
    </xf>
    <xf numFmtId="4" fontId="17" fillId="0" borderId="8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/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/>
    <xf numFmtId="0" fontId="14" fillId="0" borderId="2" xfId="0" applyFont="1" applyBorder="1" applyAlignment="1"/>
    <xf numFmtId="0" fontId="14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/>
    <xf numFmtId="0" fontId="16" fillId="0" borderId="2" xfId="0" applyFont="1" applyBorder="1" applyAlignment="1"/>
    <xf numFmtId="0" fontId="16" fillId="0" borderId="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Fill="1" applyAlignment="1">
      <alignment horizontal="right"/>
    </xf>
    <xf numFmtId="0" fontId="41" fillId="0" borderId="0" xfId="2" quotePrefix="1" applyFont="1" applyFill="1" applyAlignment="1">
      <alignment horizontal="left" vertical="center" wrapText="1"/>
    </xf>
    <xf numFmtId="0" fontId="26" fillId="0" borderId="9" xfId="2" applyFill="1" applyBorder="1" applyAlignment="1">
      <alignment horizontal="left" vertical="center" wrapText="1"/>
    </xf>
    <xf numFmtId="0" fontId="26" fillId="0" borderId="18" xfId="2" applyFill="1" applyBorder="1" applyAlignment="1">
      <alignment horizontal="left" vertical="center" wrapText="1"/>
    </xf>
    <xf numFmtId="0" fontId="28" fillId="0" borderId="3" xfId="2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30" fillId="0" borderId="4" xfId="2" applyFont="1" applyFill="1" applyBorder="1" applyAlignment="1">
      <alignment horizontal="left" vertical="center" wrapText="1"/>
    </xf>
    <xf numFmtId="0" fontId="30" fillId="0" borderId="15" xfId="2" applyFont="1" applyFill="1" applyBorder="1" applyAlignment="1">
      <alignment horizontal="left" vertical="center" wrapText="1"/>
    </xf>
    <xf numFmtId="0" fontId="26" fillId="0" borderId="54" xfId="2" applyFont="1" applyFill="1" applyBorder="1" applyAlignment="1">
      <alignment horizontal="left" vertical="top" wrapText="1"/>
    </xf>
    <xf numFmtId="0" fontId="26" fillId="0" borderId="55" xfId="2" applyFont="1" applyFill="1" applyBorder="1" applyAlignment="1">
      <alignment horizontal="left" vertical="top" wrapText="1"/>
    </xf>
    <xf numFmtId="0" fontId="26" fillId="0" borderId="4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horizontal="left" vertical="top" wrapText="1"/>
    </xf>
    <xf numFmtId="0" fontId="26" fillId="0" borderId="4" xfId="2" applyFill="1" applyBorder="1" applyAlignment="1">
      <alignment horizontal="left" vertical="center" wrapText="1"/>
    </xf>
    <xf numFmtId="0" fontId="26" fillId="0" borderId="15" xfId="2" applyFill="1" applyBorder="1" applyAlignment="1">
      <alignment horizontal="left" vertical="center" wrapText="1"/>
    </xf>
    <xf numFmtId="0" fontId="30" fillId="0" borderId="56" xfId="2" applyFont="1" applyFill="1" applyBorder="1" applyAlignment="1">
      <alignment horizontal="left" vertical="center" wrapText="1"/>
    </xf>
    <xf numFmtId="0" fontId="30" fillId="0" borderId="57" xfId="2" applyFont="1" applyFill="1" applyBorder="1" applyAlignment="1">
      <alignment horizontal="left" vertical="center" wrapText="1"/>
    </xf>
    <xf numFmtId="49" fontId="10" fillId="0" borderId="0" xfId="0" quotePrefix="1" applyNumberFormat="1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/>
    </xf>
    <xf numFmtId="49" fontId="14" fillId="0" borderId="0" xfId="0" quotePrefix="1" applyNumberFormat="1" applyFont="1" applyFill="1" applyAlignment="1">
      <alignment horizontal="left" vertical="center" wrapText="1"/>
    </xf>
    <xf numFmtId="49" fontId="14" fillId="0" borderId="0" xfId="0" applyNumberFormat="1" applyFont="1" applyFill="1" applyAlignment="1">
      <alignment horizontal="left" vertical="center" wrapText="1"/>
    </xf>
    <xf numFmtId="0" fontId="28" fillId="0" borderId="11" xfId="2" applyFont="1" applyFill="1" applyBorder="1" applyAlignment="1">
      <alignment horizontal="center" vertical="center" wrapText="1"/>
    </xf>
    <xf numFmtId="0" fontId="28" fillId="0" borderId="19" xfId="2" applyFont="1" applyFill="1" applyBorder="1" applyAlignment="1">
      <alignment horizontal="center" vertical="center" wrapText="1"/>
    </xf>
    <xf numFmtId="0" fontId="26" fillId="0" borderId="4" xfId="2" applyFont="1" applyBorder="1" applyAlignment="1">
      <alignment horizontal="left" vertical="top" wrapText="1"/>
    </xf>
    <xf numFmtId="0" fontId="26" fillId="0" borderId="0" xfId="2" applyFont="1" applyBorder="1" applyAlignment="1">
      <alignment horizontal="left" vertical="top" wrapText="1"/>
    </xf>
    <xf numFmtId="0" fontId="26" fillId="0" borderId="15" xfId="2" applyFont="1" applyBorder="1" applyAlignment="1">
      <alignment horizontal="left" vertical="top" wrapText="1"/>
    </xf>
    <xf numFmtId="0" fontId="28" fillId="3" borderId="3" xfId="2" applyFont="1" applyFill="1" applyBorder="1" applyAlignment="1">
      <alignment horizontal="center" vertical="center" wrapText="1"/>
    </xf>
    <xf numFmtId="0" fontId="28" fillId="3" borderId="1" xfId="2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8" fillId="3" borderId="11" xfId="2" applyFont="1" applyFill="1" applyBorder="1" applyAlignment="1">
      <alignment horizontal="center" vertical="center" wrapText="1"/>
    </xf>
    <xf numFmtId="0" fontId="28" fillId="3" borderId="19" xfId="2" applyFont="1" applyFill="1" applyBorder="1" applyAlignment="1">
      <alignment horizontal="center" vertical="center" wrapText="1"/>
    </xf>
    <xf numFmtId="0" fontId="0" fillId="5" borderId="0" xfId="0" applyFill="1" applyAlignment="1">
      <alignment horizontal="right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0" fontId="10" fillId="0" borderId="0" xfId="0" quotePrefix="1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14" fillId="0" borderId="0" xfId="0" applyNumberFormat="1" applyFont="1" applyAlignment="1">
      <alignment horizontal="left"/>
    </xf>
    <xf numFmtId="49" fontId="0" fillId="0" borderId="0" xfId="0" applyNumberFormat="1" applyAlignment="1"/>
    <xf numFmtId="0" fontId="55" fillId="0" borderId="0" xfId="0" applyFont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5" fillId="0" borderId="25" xfId="1" applyFont="1" applyFill="1" applyBorder="1" applyAlignment="1">
      <alignment horizontal="left" vertical="center" wrapText="1"/>
    </xf>
    <xf numFmtId="0" fontId="28" fillId="0" borderId="74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0" fontId="25" fillId="0" borderId="0" xfId="1" applyFont="1" applyFill="1" applyBorder="1" applyAlignment="1">
      <alignment horizontal="left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17" fillId="0" borderId="25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25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44" fillId="0" borderId="0" xfId="2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/>
    <xf numFmtId="0" fontId="14" fillId="0" borderId="0" xfId="0" applyFont="1" applyFill="1" applyAlignment="1">
      <alignment horizontal="left"/>
    </xf>
    <xf numFmtId="0" fontId="0" fillId="0" borderId="2" xfId="0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4" fillId="0" borderId="0" xfId="2" applyFont="1" applyFill="1" applyBorder="1" applyAlignment="1">
      <alignment horizontal="justify" vertical="center" wrapText="1"/>
    </xf>
    <xf numFmtId="0" fontId="17" fillId="0" borderId="0" xfId="0" applyFont="1" applyFill="1" applyAlignment="1">
      <alignment horizontal="right" vertical="center"/>
    </xf>
    <xf numFmtId="0" fontId="26" fillId="0" borderId="0" xfId="2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0" fillId="0" borderId="61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79" fillId="5" borderId="6" xfId="0" applyFont="1" applyFill="1" applyBorder="1" applyAlignment="1">
      <alignment horizontal="center" vertical="center" wrapText="1"/>
    </xf>
    <xf numFmtId="0" fontId="78" fillId="5" borderId="11" xfId="0" applyFont="1" applyFill="1" applyBorder="1" applyAlignment="1">
      <alignment horizontal="center" vertical="center"/>
    </xf>
    <xf numFmtId="0" fontId="78" fillId="5" borderId="7" xfId="0" applyFont="1" applyFill="1" applyBorder="1" applyAlignment="1">
      <alignment horizontal="center" vertical="center"/>
    </xf>
    <xf numFmtId="0" fontId="78" fillId="5" borderId="19" xfId="0" applyFont="1" applyFill="1" applyBorder="1" applyAlignment="1">
      <alignment horizontal="center" vertical="center"/>
    </xf>
    <xf numFmtId="0" fontId="80" fillId="5" borderId="47" xfId="0" applyFont="1" applyFill="1" applyBorder="1" applyAlignment="1">
      <alignment vertical="center"/>
    </xf>
    <xf numFmtId="0" fontId="78" fillId="5" borderId="47" xfId="0" applyFont="1" applyFill="1" applyBorder="1" applyAlignment="1">
      <alignment vertical="center"/>
    </xf>
    <xf numFmtId="0" fontId="78" fillId="5" borderId="11" xfId="0" applyFont="1" applyFill="1" applyBorder="1" applyAlignment="1">
      <alignment horizontal="left" vertical="center"/>
    </xf>
    <xf numFmtId="0" fontId="78" fillId="5" borderId="7" xfId="0" applyFont="1" applyFill="1" applyBorder="1" applyAlignment="1">
      <alignment horizontal="left" vertical="center"/>
    </xf>
    <xf numFmtId="0" fontId="78" fillId="5" borderId="19" xfId="0" applyFont="1" applyFill="1" applyBorder="1" applyAlignment="1">
      <alignment horizontal="left" vertical="center"/>
    </xf>
    <xf numFmtId="0" fontId="81" fillId="5" borderId="11" xfId="0" applyFont="1" applyFill="1" applyBorder="1" applyAlignment="1">
      <alignment horizontal="center"/>
    </xf>
    <xf numFmtId="0" fontId="81" fillId="5" borderId="7" xfId="0" applyFont="1" applyFill="1" applyBorder="1" applyAlignment="1">
      <alignment horizontal="center"/>
    </xf>
    <xf numFmtId="0" fontId="81" fillId="5" borderId="19" xfId="0" applyFont="1" applyFill="1" applyBorder="1" applyAlignment="1">
      <alignment horizontal="center"/>
    </xf>
    <xf numFmtId="0" fontId="78" fillId="5" borderId="11" xfId="0" applyFont="1" applyFill="1" applyBorder="1" applyAlignment="1">
      <alignment horizontal="left" vertical="center" wrapText="1"/>
    </xf>
    <xf numFmtId="0" fontId="78" fillId="5" borderId="7" xfId="0" applyFont="1" applyFill="1" applyBorder="1" applyAlignment="1">
      <alignment horizontal="left" vertical="center" wrapText="1"/>
    </xf>
    <xf numFmtId="0" fontId="78" fillId="5" borderId="19" xfId="0" applyFont="1" applyFill="1" applyBorder="1" applyAlignment="1">
      <alignment horizontal="left" vertical="center" wrapText="1"/>
    </xf>
    <xf numFmtId="0" fontId="78" fillId="5" borderId="64" xfId="0" applyFont="1" applyFill="1" applyBorder="1" applyAlignment="1">
      <alignment horizontal="left" vertical="center" wrapText="1"/>
    </xf>
    <xf numFmtId="0" fontId="78" fillId="5" borderId="65" xfId="0" applyFont="1" applyFill="1" applyBorder="1" applyAlignment="1">
      <alignment horizontal="left" vertical="center" wrapText="1"/>
    </xf>
    <xf numFmtId="0" fontId="78" fillId="5" borderId="66" xfId="0" applyFont="1" applyFill="1" applyBorder="1" applyAlignment="1">
      <alignment horizontal="left" vertical="center" wrapText="1"/>
    </xf>
    <xf numFmtId="0" fontId="78" fillId="5" borderId="0" xfId="0" applyFont="1" applyFill="1" applyAlignment="1">
      <alignment horizontal="right"/>
    </xf>
    <xf numFmtId="0" fontId="9" fillId="0" borderId="47" xfId="0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0" xfId="0" applyAlignment="1">
      <alignment horizontal="left"/>
    </xf>
    <xf numFmtId="0" fontId="43" fillId="0" borderId="0" xfId="0" applyFont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43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64" xfId="0" applyFill="1" applyBorder="1" applyAlignment="1">
      <alignment horizontal="left" vertical="center" wrapText="1"/>
    </xf>
    <xf numFmtId="0" fontId="0" fillId="0" borderId="65" xfId="0" applyFill="1" applyBorder="1" applyAlignment="1">
      <alignment horizontal="left" vertical="center" wrapText="1"/>
    </xf>
    <xf numFmtId="0" fontId="0" fillId="0" borderId="66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74" fillId="0" borderId="11" xfId="0" applyFont="1" applyFill="1" applyBorder="1" applyAlignment="1">
      <alignment horizontal="center"/>
    </xf>
    <xf numFmtId="0" fontId="74" fillId="0" borderId="7" xfId="0" applyFont="1" applyFill="1" applyBorder="1" applyAlignment="1">
      <alignment horizontal="center"/>
    </xf>
    <xf numFmtId="0" fontId="74" fillId="0" borderId="19" xfId="0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4" fillId="5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20" fontId="0" fillId="0" borderId="3" xfId="0" quotePrefix="1" applyNumberFormat="1" applyBorder="1" applyAlignment="1">
      <alignment horizontal="center" vertical="center" wrapText="1"/>
    </xf>
    <xf numFmtId="20" fontId="0" fillId="0" borderId="1" xfId="0" quotePrefix="1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1" fillId="0" borderId="0" xfId="3" applyFont="1" applyAlignment="1">
      <alignment horizontal="left" vertical="center" wrapText="1"/>
    </xf>
    <xf numFmtId="49" fontId="10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49" fontId="0" fillId="0" borderId="0" xfId="0" applyNumberFormat="1" applyBorder="1" applyAlignment="1"/>
    <xf numFmtId="0" fontId="0" fillId="0" borderId="0" xfId="0" applyBorder="1" applyAlignment="1"/>
    <xf numFmtId="0" fontId="48" fillId="0" borderId="0" xfId="3" applyFont="1" applyAlignment="1">
      <alignment horizontal="left" vertical="center" wrapText="1"/>
    </xf>
    <xf numFmtId="0" fontId="26" fillId="0" borderId="0" xfId="3" applyFont="1" applyAlignment="1">
      <alignment horizontal="left" vertical="center" wrapText="1"/>
    </xf>
    <xf numFmtId="4" fontId="18" fillId="0" borderId="11" xfId="0" applyNumberFormat="1" applyFont="1" applyFill="1" applyBorder="1" applyAlignment="1">
      <alignment horizontal="right"/>
    </xf>
    <xf numFmtId="4" fontId="18" fillId="0" borderId="7" xfId="0" applyNumberFormat="1" applyFont="1" applyFill="1" applyBorder="1" applyAlignment="1">
      <alignment horizontal="right"/>
    </xf>
    <xf numFmtId="4" fontId="18" fillId="0" borderId="19" xfId="0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24" fillId="0" borderId="8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8" fillId="0" borderId="0" xfId="4" applyFont="1" applyAlignment="1">
      <alignment horizontal="left" vertical="center" wrapText="1"/>
    </xf>
    <xf numFmtId="0" fontId="26" fillId="0" borderId="0" xfId="4" applyFont="1" applyAlignment="1">
      <alignment horizontal="left" vertical="center" wrapText="1"/>
    </xf>
  </cellXfs>
  <cellStyles count="5">
    <cellStyle name="Normalny" xfId="0" builtinId="0"/>
    <cellStyle name="Normalny_6 UB" xfId="1"/>
    <cellStyle name="Normalny_budzet 2011-w" xfId="2"/>
    <cellStyle name="Normalny_Przychody i koszty instytucji kultury - ujęcie zadaniowe" xfId="3"/>
    <cellStyle name="Normalny_Przychody i koszty instytucji kultury - ujęcie zadaniowe 2" xfId="4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902179</xdr:colOff>
      <xdr:row>52</xdr:row>
      <xdr:rowOff>0</xdr:rowOff>
    </xdr:from>
    <xdr:to>
      <xdr:col>4</xdr:col>
      <xdr:colOff>265734</xdr:colOff>
      <xdr:row>52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886200" y="11249025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*</a:t>
          </a:r>
          <a:r>
            <a:rPr lang="pl-PL" sz="11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/</a:t>
          </a:r>
        </a:p>
      </xdr:txBody>
    </xdr:sp>
    <xdr:clientData/>
  </xdr:twoCellAnchor>
  <xdr:twoCellAnchor>
    <xdr:from>
      <xdr:col>3</xdr:col>
      <xdr:colOff>902179</xdr:colOff>
      <xdr:row>79</xdr:row>
      <xdr:rowOff>0</xdr:rowOff>
    </xdr:from>
    <xdr:to>
      <xdr:col>4</xdr:col>
      <xdr:colOff>265734</xdr:colOff>
      <xdr:row>79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886200" y="16554450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*</a:t>
          </a:r>
          <a:r>
            <a:rPr lang="pl-PL" sz="11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/</a:t>
          </a:r>
        </a:p>
      </xdr:txBody>
    </xdr:sp>
    <xdr:clientData/>
  </xdr:twoCellAnchor>
  <xdr:twoCellAnchor>
    <xdr:from>
      <xdr:col>3</xdr:col>
      <xdr:colOff>902179</xdr:colOff>
      <xdr:row>52</xdr:row>
      <xdr:rowOff>0</xdr:rowOff>
    </xdr:from>
    <xdr:to>
      <xdr:col>4</xdr:col>
      <xdr:colOff>265734</xdr:colOff>
      <xdr:row>52</xdr:row>
      <xdr:rowOff>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3886200" y="11249025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*</a:t>
          </a:r>
          <a:r>
            <a:rPr lang="pl-PL" sz="11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/</a:t>
          </a:r>
        </a:p>
      </xdr:txBody>
    </xdr:sp>
    <xdr:clientData/>
  </xdr:twoCellAnchor>
  <xdr:twoCellAnchor>
    <xdr:from>
      <xdr:col>3</xdr:col>
      <xdr:colOff>902179</xdr:colOff>
      <xdr:row>79</xdr:row>
      <xdr:rowOff>0</xdr:rowOff>
    </xdr:from>
    <xdr:to>
      <xdr:col>4</xdr:col>
      <xdr:colOff>265734</xdr:colOff>
      <xdr:row>79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3886200" y="16554450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*</a:t>
          </a:r>
          <a:r>
            <a:rPr lang="pl-PL" sz="11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/</a:t>
          </a:r>
        </a:p>
      </xdr:txBody>
    </xdr:sp>
    <xdr:clientData/>
  </xdr:twoCellAnchor>
  <xdr:twoCellAnchor>
    <xdr:from>
      <xdr:col>3</xdr:col>
      <xdr:colOff>902179</xdr:colOff>
      <xdr:row>65</xdr:row>
      <xdr:rowOff>0</xdr:rowOff>
    </xdr:from>
    <xdr:to>
      <xdr:col>4</xdr:col>
      <xdr:colOff>265734</xdr:colOff>
      <xdr:row>65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886200" y="13706475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*</a:t>
          </a:r>
          <a:r>
            <a:rPr lang="pl-PL" sz="11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/</a:t>
          </a:r>
        </a:p>
      </xdr:txBody>
    </xdr:sp>
    <xdr:clientData/>
  </xdr:twoCellAnchor>
  <xdr:twoCellAnchor>
    <xdr:from>
      <xdr:col>3</xdr:col>
      <xdr:colOff>902179</xdr:colOff>
      <xdr:row>65</xdr:row>
      <xdr:rowOff>0</xdr:rowOff>
    </xdr:from>
    <xdr:to>
      <xdr:col>4</xdr:col>
      <xdr:colOff>265734</xdr:colOff>
      <xdr:row>65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3886200" y="13706475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*</a:t>
          </a:r>
          <a:r>
            <a:rPr lang="pl-PL" sz="11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/</a:t>
          </a:r>
        </a:p>
      </xdr:txBody>
    </xdr:sp>
    <xdr:clientData/>
  </xdr:twoCellAnchor>
  <xdr:twoCellAnchor>
    <xdr:from>
      <xdr:col>3</xdr:col>
      <xdr:colOff>902179</xdr:colOff>
      <xdr:row>79</xdr:row>
      <xdr:rowOff>0</xdr:rowOff>
    </xdr:from>
    <xdr:to>
      <xdr:col>4</xdr:col>
      <xdr:colOff>265734</xdr:colOff>
      <xdr:row>79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3886200" y="16554450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*</a:t>
          </a:r>
          <a:r>
            <a:rPr lang="pl-PL" sz="11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/</a:t>
          </a:r>
        </a:p>
      </xdr:txBody>
    </xdr:sp>
    <xdr:clientData/>
  </xdr:twoCellAnchor>
  <xdr:twoCellAnchor>
    <xdr:from>
      <xdr:col>3</xdr:col>
      <xdr:colOff>902179</xdr:colOff>
      <xdr:row>79</xdr:row>
      <xdr:rowOff>0</xdr:rowOff>
    </xdr:from>
    <xdr:to>
      <xdr:col>4</xdr:col>
      <xdr:colOff>265734</xdr:colOff>
      <xdr:row>79</xdr:row>
      <xdr:rowOff>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3886200" y="16554450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*</a:t>
          </a:r>
          <a:r>
            <a:rPr lang="pl-PL" sz="11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/</a:t>
          </a:r>
        </a:p>
      </xdr:txBody>
    </xdr:sp>
    <xdr:clientData/>
  </xdr:twoCellAnchor>
  <xdr:twoCellAnchor>
    <xdr:from>
      <xdr:col>3</xdr:col>
      <xdr:colOff>902179</xdr:colOff>
      <xdr:row>92</xdr:row>
      <xdr:rowOff>0</xdr:rowOff>
    </xdr:from>
    <xdr:to>
      <xdr:col>4</xdr:col>
      <xdr:colOff>265734</xdr:colOff>
      <xdr:row>92</xdr:row>
      <xdr:rowOff>0</xdr:rowOff>
    </xdr:to>
    <xdr:sp macro="" textlink="">
      <xdr:nvSpPr>
        <xdr:cNvPr id="2057" name="Text Box 9"/>
        <xdr:cNvSpPr txBox="1">
          <a:spLocks noChangeArrowheads="1"/>
        </xdr:cNvSpPr>
      </xdr:nvSpPr>
      <xdr:spPr bwMode="auto">
        <a:xfrm>
          <a:off x="3886200" y="19431000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*</a:t>
          </a:r>
          <a:r>
            <a:rPr lang="pl-PL" sz="11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/</a:t>
          </a:r>
        </a:p>
      </xdr:txBody>
    </xdr:sp>
    <xdr:clientData/>
  </xdr:twoCellAnchor>
  <xdr:twoCellAnchor>
    <xdr:from>
      <xdr:col>3</xdr:col>
      <xdr:colOff>902179</xdr:colOff>
      <xdr:row>92</xdr:row>
      <xdr:rowOff>0</xdr:rowOff>
    </xdr:from>
    <xdr:to>
      <xdr:col>4</xdr:col>
      <xdr:colOff>265734</xdr:colOff>
      <xdr:row>92</xdr:row>
      <xdr:rowOff>0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3886200" y="19431000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*</a:t>
          </a:r>
          <a:r>
            <a:rPr lang="pl-PL" sz="1100" b="0" i="0" u="none" strike="noStrike" baseline="30000">
              <a:solidFill>
                <a:srgbClr val="000000"/>
              </a:solidFill>
              <a:latin typeface="Arial CE"/>
              <a:cs typeface="Arial CE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0" workbookViewId="0">
      <selection activeCell="F37" sqref="F37"/>
    </sheetView>
  </sheetViews>
  <sheetFormatPr defaultRowHeight="12.75" x14ac:dyDescent="0.2"/>
  <cols>
    <col min="1" max="1" width="3.7109375" customWidth="1"/>
    <col min="2" max="2" width="21" customWidth="1"/>
    <col min="3" max="3" width="13.28515625" customWidth="1"/>
    <col min="4" max="4" width="11" customWidth="1"/>
    <col min="5" max="5" width="13.140625" customWidth="1"/>
    <col min="7" max="7" width="7" customWidth="1"/>
    <col min="8" max="8" width="7.140625" customWidth="1"/>
    <col min="9" max="9" width="13.140625" customWidth="1"/>
  </cols>
  <sheetData>
    <row r="1" spans="1:9" x14ac:dyDescent="0.2">
      <c r="B1" t="s">
        <v>145</v>
      </c>
    </row>
    <row r="2" spans="1:9" ht="15.75" x14ac:dyDescent="0.25">
      <c r="A2" s="933" t="s">
        <v>19</v>
      </c>
      <c r="B2" s="933"/>
      <c r="C2" s="933"/>
      <c r="D2" s="933"/>
      <c r="E2" s="933"/>
      <c r="F2" s="933"/>
      <c r="G2" s="933"/>
      <c r="H2" s="933"/>
      <c r="I2" s="933"/>
    </row>
    <row r="3" spans="1:9" x14ac:dyDescent="0.2">
      <c r="I3" t="s">
        <v>18</v>
      </c>
    </row>
    <row r="5" spans="1:9" ht="12.75" customHeight="1" x14ac:dyDescent="0.2">
      <c r="A5" s="934" t="s">
        <v>10</v>
      </c>
      <c r="B5" s="936" t="s">
        <v>56</v>
      </c>
      <c r="C5" s="936" t="s">
        <v>106</v>
      </c>
      <c r="D5" s="936" t="s">
        <v>139</v>
      </c>
      <c r="E5" s="936" t="s">
        <v>107</v>
      </c>
      <c r="F5" s="936" t="s">
        <v>108</v>
      </c>
      <c r="G5" s="938" t="s">
        <v>14</v>
      </c>
      <c r="H5" s="938"/>
      <c r="I5" s="936" t="s">
        <v>140</v>
      </c>
    </row>
    <row r="6" spans="1:9" ht="52.5" customHeight="1" x14ac:dyDescent="0.2">
      <c r="A6" s="935"/>
      <c r="B6" s="935"/>
      <c r="C6" s="937"/>
      <c r="D6" s="935"/>
      <c r="E6" s="935"/>
      <c r="F6" s="935"/>
      <c r="G6" s="2" t="s">
        <v>141</v>
      </c>
      <c r="H6" s="3" t="s">
        <v>142</v>
      </c>
      <c r="I6" s="937"/>
    </row>
    <row r="7" spans="1:9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</row>
    <row r="8" spans="1:9" x14ac:dyDescent="0.2">
      <c r="A8" s="15"/>
      <c r="B8" s="15" t="s">
        <v>29</v>
      </c>
      <c r="C8" s="15"/>
      <c r="D8" s="15"/>
      <c r="E8" s="15"/>
      <c r="F8" s="15"/>
      <c r="G8" s="15"/>
      <c r="H8" s="15"/>
      <c r="I8" s="15"/>
    </row>
    <row r="9" spans="1:9" ht="45" x14ac:dyDescent="0.2">
      <c r="A9" s="15" t="s">
        <v>111</v>
      </c>
      <c r="B9" s="82" t="s">
        <v>134</v>
      </c>
      <c r="C9" s="81"/>
      <c r="D9" s="81"/>
      <c r="E9" s="15"/>
      <c r="F9" s="15"/>
      <c r="G9" s="15"/>
      <c r="H9" s="15"/>
      <c r="I9" s="15"/>
    </row>
    <row r="10" spans="1:9" x14ac:dyDescent="0.2">
      <c r="A10" s="15"/>
      <c r="B10" s="83" t="s">
        <v>110</v>
      </c>
      <c r="C10" s="87">
        <v>0</v>
      </c>
      <c r="D10" s="87">
        <v>0</v>
      </c>
      <c r="E10" s="15"/>
      <c r="F10" s="15"/>
      <c r="G10" s="15"/>
      <c r="H10" s="15"/>
      <c r="I10" s="15"/>
    </row>
    <row r="11" spans="1:9" x14ac:dyDescent="0.2">
      <c r="A11" s="15"/>
      <c r="B11" s="15"/>
      <c r="C11" s="87"/>
      <c r="D11" s="87"/>
      <c r="E11" s="15"/>
      <c r="F11" s="15"/>
      <c r="G11" s="15"/>
      <c r="H11" s="15"/>
      <c r="I11" s="15"/>
    </row>
    <row r="12" spans="1:9" ht="22.5" x14ac:dyDescent="0.2">
      <c r="A12" s="15" t="s">
        <v>112</v>
      </c>
      <c r="B12" s="82" t="s">
        <v>113</v>
      </c>
      <c r="C12" s="87"/>
      <c r="D12" s="87"/>
      <c r="E12" s="15"/>
      <c r="F12" s="15"/>
      <c r="G12" s="15"/>
      <c r="H12" s="15"/>
      <c r="I12" s="15"/>
    </row>
    <row r="13" spans="1:9" x14ac:dyDescent="0.2">
      <c r="A13" s="15"/>
      <c r="B13" s="83" t="s">
        <v>114</v>
      </c>
      <c r="C13" s="87">
        <v>0</v>
      </c>
      <c r="D13" s="87">
        <v>0</v>
      </c>
      <c r="E13" s="15"/>
      <c r="F13" s="15"/>
      <c r="G13" s="15"/>
      <c r="H13" s="15"/>
      <c r="I13" s="15"/>
    </row>
    <row r="14" spans="1:9" x14ac:dyDescent="0.2">
      <c r="A14" s="15"/>
      <c r="B14" s="83" t="s">
        <v>115</v>
      </c>
      <c r="C14" s="87">
        <v>0</v>
      </c>
      <c r="D14" s="87"/>
      <c r="E14" s="15"/>
      <c r="F14" s="15"/>
      <c r="G14" s="15"/>
      <c r="H14" s="15"/>
      <c r="I14" s="15"/>
    </row>
    <row r="15" spans="1:9" x14ac:dyDescent="0.2">
      <c r="A15" s="15"/>
      <c r="B15" s="15"/>
      <c r="C15" s="87"/>
      <c r="D15" s="87"/>
      <c r="E15" s="15"/>
      <c r="F15" s="15"/>
      <c r="G15" s="15"/>
      <c r="H15" s="15"/>
      <c r="I15" s="15"/>
    </row>
    <row r="16" spans="1:9" ht="22.5" x14ac:dyDescent="0.2">
      <c r="A16" s="15" t="s">
        <v>116</v>
      </c>
      <c r="B16" s="82" t="s">
        <v>117</v>
      </c>
      <c r="C16" s="87"/>
      <c r="D16" s="87"/>
      <c r="E16" s="15"/>
      <c r="F16" s="15"/>
      <c r="G16" s="15"/>
      <c r="H16" s="15"/>
      <c r="I16" s="15"/>
    </row>
    <row r="17" spans="1:9" x14ac:dyDescent="0.2">
      <c r="A17" s="15"/>
      <c r="B17" s="83" t="s">
        <v>131</v>
      </c>
      <c r="C17" s="87">
        <v>0</v>
      </c>
      <c r="D17" s="87">
        <v>0</v>
      </c>
      <c r="E17" s="15"/>
      <c r="F17" s="15"/>
      <c r="G17" s="15"/>
      <c r="H17" s="15"/>
      <c r="I17" s="15"/>
    </row>
    <row r="18" spans="1:9" x14ac:dyDescent="0.2">
      <c r="A18" s="15"/>
      <c r="B18" s="83" t="s">
        <v>118</v>
      </c>
      <c r="C18" s="87">
        <v>0</v>
      </c>
      <c r="D18" s="87"/>
      <c r="E18" s="15"/>
      <c r="F18" s="15"/>
      <c r="G18" s="15"/>
      <c r="H18" s="15"/>
      <c r="I18" s="15"/>
    </row>
    <row r="19" spans="1:9" x14ac:dyDescent="0.2">
      <c r="A19" s="15"/>
      <c r="B19" s="15"/>
      <c r="C19" s="87"/>
      <c r="D19" s="87"/>
      <c r="E19" s="15"/>
      <c r="F19" s="15"/>
      <c r="G19" s="15"/>
      <c r="H19" s="15"/>
      <c r="I19" s="15"/>
    </row>
    <row r="20" spans="1:9" x14ac:dyDescent="0.2">
      <c r="A20" s="15" t="s">
        <v>119</v>
      </c>
      <c r="B20" s="81" t="s">
        <v>135</v>
      </c>
      <c r="C20" s="87"/>
      <c r="D20" s="87"/>
      <c r="E20" s="15"/>
      <c r="F20" s="15"/>
      <c r="G20" s="15"/>
      <c r="H20" s="15"/>
      <c r="I20" s="15"/>
    </row>
    <row r="21" spans="1:9" x14ac:dyDescent="0.2">
      <c r="A21" s="15"/>
      <c r="B21" s="83" t="s">
        <v>121</v>
      </c>
      <c r="C21" s="87">
        <v>0</v>
      </c>
      <c r="D21" s="87">
        <v>0</v>
      </c>
      <c r="E21" s="15"/>
      <c r="F21" s="15"/>
      <c r="G21" s="15"/>
      <c r="H21" s="15"/>
      <c r="I21" s="15"/>
    </row>
    <row r="22" spans="1:9" x14ac:dyDescent="0.2">
      <c r="A22" s="15"/>
      <c r="B22" s="15"/>
      <c r="C22" s="87"/>
      <c r="D22" s="87"/>
      <c r="E22" s="15"/>
      <c r="F22" s="15"/>
      <c r="G22" s="15"/>
      <c r="H22" s="15"/>
      <c r="I22" s="15"/>
    </row>
    <row r="23" spans="1:9" ht="22.5" x14ac:dyDescent="0.2">
      <c r="A23" s="15" t="s">
        <v>120</v>
      </c>
      <c r="B23" s="82" t="s">
        <v>136</v>
      </c>
      <c r="C23" s="87"/>
      <c r="D23" s="87"/>
      <c r="E23" s="15"/>
      <c r="F23" s="15"/>
      <c r="G23" s="15"/>
      <c r="H23" s="15"/>
      <c r="I23" s="15"/>
    </row>
    <row r="24" spans="1:9" x14ac:dyDescent="0.2">
      <c r="A24" s="15"/>
      <c r="B24" s="83" t="s">
        <v>122</v>
      </c>
      <c r="C24" s="87">
        <v>0</v>
      </c>
      <c r="D24" s="87">
        <v>281116</v>
      </c>
      <c r="E24" s="15"/>
      <c r="F24" s="15"/>
      <c r="G24" s="15"/>
      <c r="H24" s="15"/>
      <c r="I24" s="15"/>
    </row>
    <row r="25" spans="1:9" x14ac:dyDescent="0.2">
      <c r="A25" s="15"/>
      <c r="B25" s="83" t="s">
        <v>133</v>
      </c>
      <c r="C25" s="87">
        <v>0</v>
      </c>
      <c r="D25" s="87">
        <v>0</v>
      </c>
      <c r="E25" s="15"/>
      <c r="F25" s="15"/>
      <c r="G25" s="15"/>
      <c r="H25" s="15"/>
      <c r="I25" s="15"/>
    </row>
    <row r="26" spans="1:9" x14ac:dyDescent="0.2">
      <c r="A26" s="15"/>
      <c r="B26" s="15"/>
      <c r="C26" s="87"/>
      <c r="D26" s="87"/>
      <c r="E26" s="15"/>
      <c r="F26" s="15"/>
      <c r="G26" s="15"/>
      <c r="H26" s="15"/>
      <c r="I26" s="15"/>
    </row>
    <row r="27" spans="1:9" ht="33.75" x14ac:dyDescent="0.2">
      <c r="A27" s="15" t="s">
        <v>123</v>
      </c>
      <c r="B27" s="82" t="s">
        <v>137</v>
      </c>
      <c r="C27" s="87"/>
      <c r="D27" s="87"/>
      <c r="E27" s="15"/>
      <c r="F27" s="15"/>
      <c r="G27" s="15"/>
      <c r="H27" s="15"/>
      <c r="I27" s="15"/>
    </row>
    <row r="28" spans="1:9" x14ac:dyDescent="0.2">
      <c r="A28" s="15"/>
      <c r="B28" s="83" t="s">
        <v>124</v>
      </c>
      <c r="C28" s="87">
        <v>0</v>
      </c>
      <c r="D28" s="87">
        <v>0</v>
      </c>
      <c r="E28" s="15"/>
      <c r="F28" s="15"/>
      <c r="G28" s="15"/>
      <c r="H28" s="15"/>
      <c r="I28" s="15"/>
    </row>
    <row r="29" spans="1:9" x14ac:dyDescent="0.2">
      <c r="A29" s="15"/>
      <c r="B29" s="83" t="s">
        <v>125</v>
      </c>
      <c r="C29" s="87">
        <v>0</v>
      </c>
      <c r="D29" s="87">
        <v>0</v>
      </c>
      <c r="E29" s="15"/>
      <c r="F29" s="15"/>
      <c r="G29" s="15"/>
      <c r="H29" s="15"/>
      <c r="I29" s="15"/>
    </row>
    <row r="30" spans="1:9" x14ac:dyDescent="0.2">
      <c r="A30" s="15"/>
      <c r="B30" s="83" t="s">
        <v>126</v>
      </c>
      <c r="C30" s="87">
        <v>0</v>
      </c>
      <c r="D30" s="87">
        <v>0</v>
      </c>
      <c r="E30" s="15"/>
      <c r="F30" s="15"/>
      <c r="G30" s="15"/>
      <c r="H30" s="15"/>
      <c r="I30" s="15"/>
    </row>
    <row r="31" spans="1:9" x14ac:dyDescent="0.2">
      <c r="A31" s="15"/>
      <c r="B31" s="83" t="s">
        <v>127</v>
      </c>
      <c r="C31" s="87">
        <v>0</v>
      </c>
      <c r="D31" s="87">
        <v>0</v>
      </c>
      <c r="E31" s="15"/>
      <c r="F31" s="15"/>
      <c r="G31" s="15"/>
      <c r="H31" s="15"/>
      <c r="I31" s="15"/>
    </row>
    <row r="32" spans="1:9" s="84" customFormat="1" ht="11.25" x14ac:dyDescent="0.2">
      <c r="B32" s="86" t="s">
        <v>50</v>
      </c>
      <c r="C32" s="96">
        <f>SUM(C10:C31)</f>
        <v>0</v>
      </c>
      <c r="D32" s="96">
        <f>SUM(D10:D31)</f>
        <v>281116</v>
      </c>
      <c r="E32" s="90"/>
    </row>
    <row r="33" s="84" customFormat="1" ht="11.25" x14ac:dyDescent="0.2"/>
  </sheetData>
  <mergeCells count="9">
    <mergeCell ref="A2:I2"/>
    <mergeCell ref="A5:A6"/>
    <mergeCell ref="B5:B6"/>
    <mergeCell ref="C5:C6"/>
    <mergeCell ref="D5:D6"/>
    <mergeCell ref="E5:E6"/>
    <mergeCell ref="F5:F6"/>
    <mergeCell ref="G5:H5"/>
    <mergeCell ref="I5:I6"/>
  </mergeCells>
  <phoneticPr fontId="16" type="noConversion"/>
  <pageMargins left="0.19685039370078741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opLeftCell="A14" zoomScaleNormal="100" workbookViewId="0">
      <selection activeCell="A14" sqref="A1:IV65536"/>
    </sheetView>
  </sheetViews>
  <sheetFormatPr defaultColWidth="9.140625" defaultRowHeight="12.75" x14ac:dyDescent="0.2"/>
  <cols>
    <col min="1" max="1" width="8.7109375" style="235" bestFit="1" customWidth="1"/>
    <col min="2" max="2" width="45" style="236" customWidth="1"/>
    <col min="3" max="3" width="18" style="236" customWidth="1"/>
    <col min="4" max="4" width="16.140625" style="236" customWidth="1"/>
    <col min="5" max="6" width="17.140625" style="236" customWidth="1"/>
    <col min="7" max="7" width="14.140625" style="236" customWidth="1"/>
    <col min="8" max="8" width="13.28515625" style="236" customWidth="1"/>
    <col min="9" max="10" width="9.140625" style="236"/>
    <col min="11" max="11" width="15" style="236" customWidth="1"/>
    <col min="12" max="16384" width="9.140625" style="236"/>
  </cols>
  <sheetData>
    <row r="1" spans="1:15" s="363" customFormat="1" x14ac:dyDescent="0.2">
      <c r="I1" s="991" t="s">
        <v>236</v>
      </c>
      <c r="J1" s="991"/>
      <c r="M1" s="361"/>
      <c r="N1" s="361"/>
      <c r="O1" s="361"/>
    </row>
    <row r="2" spans="1:15" s="363" customFormat="1" x14ac:dyDescent="0.2">
      <c r="H2" s="991" t="s">
        <v>472</v>
      </c>
      <c r="I2" s="991"/>
      <c r="J2" s="991"/>
      <c r="M2" s="361"/>
      <c r="N2" s="361"/>
      <c r="O2" s="361"/>
    </row>
    <row r="3" spans="1:15" s="363" customFormat="1" x14ac:dyDescent="0.2">
      <c r="H3" s="991" t="s">
        <v>250</v>
      </c>
      <c r="I3" s="991"/>
      <c r="J3" s="991"/>
      <c r="M3" s="361"/>
      <c r="N3" s="361"/>
      <c r="O3" s="361"/>
    </row>
    <row r="4" spans="1:15" s="363" customFormat="1" x14ac:dyDescent="0.2">
      <c r="H4" s="991" t="s">
        <v>474</v>
      </c>
      <c r="I4" s="991"/>
      <c r="J4" s="991"/>
      <c r="M4" s="361"/>
      <c r="N4" s="361"/>
      <c r="O4" s="361"/>
    </row>
    <row r="5" spans="1:15" s="363" customFormat="1" ht="15.75" x14ac:dyDescent="0.25">
      <c r="A5" s="988" t="s">
        <v>21</v>
      </c>
      <c r="B5" s="988"/>
      <c r="C5" s="988"/>
      <c r="D5" s="988"/>
      <c r="E5" s="988"/>
      <c r="F5" s="988"/>
      <c r="G5" s="988"/>
      <c r="H5" s="988"/>
      <c r="I5" s="988"/>
      <c r="J5" s="988"/>
      <c r="K5" s="988"/>
      <c r="L5" s="368"/>
      <c r="M5" s="368"/>
      <c r="N5" s="368"/>
      <c r="O5" s="368"/>
    </row>
    <row r="6" spans="1:15" s="361" customFormat="1" x14ac:dyDescent="0.2">
      <c r="A6" s="364"/>
    </row>
    <row r="7" spans="1:15" s="361" customFormat="1" x14ac:dyDescent="0.2">
      <c r="A7" s="364"/>
    </row>
    <row r="8" spans="1:15" s="361" customFormat="1" x14ac:dyDescent="0.2">
      <c r="A8" s="364"/>
    </row>
    <row r="9" spans="1:15" s="361" customFormat="1" x14ac:dyDescent="0.2">
      <c r="A9" s="364"/>
    </row>
    <row r="10" spans="1:15" s="370" customFormat="1" ht="38.25" x14ac:dyDescent="0.2">
      <c r="A10" s="986" t="s">
        <v>298</v>
      </c>
      <c r="B10" s="986" t="s">
        <v>25</v>
      </c>
      <c r="C10" s="986" t="s">
        <v>467</v>
      </c>
      <c r="D10" s="986" t="s">
        <v>468</v>
      </c>
      <c r="E10" s="986" t="s">
        <v>469</v>
      </c>
      <c r="F10" s="986" t="s">
        <v>306</v>
      </c>
      <c r="G10" s="986" t="s">
        <v>470</v>
      </c>
      <c r="H10" s="986" t="s">
        <v>471</v>
      </c>
      <c r="I10" s="989" t="s">
        <v>14</v>
      </c>
      <c r="J10" s="990"/>
      <c r="K10" s="369" t="s">
        <v>17</v>
      </c>
    </row>
    <row r="11" spans="1:15" s="370" customFormat="1" ht="50.25" customHeight="1" x14ac:dyDescent="0.2">
      <c r="A11" s="987"/>
      <c r="B11" s="987"/>
      <c r="C11" s="987"/>
      <c r="D11" s="987"/>
      <c r="E11" s="987"/>
      <c r="F11" s="987"/>
      <c r="G11" s="987"/>
      <c r="H11" s="987"/>
      <c r="I11" s="371" t="s">
        <v>296</v>
      </c>
      <c r="J11" s="372" t="s">
        <v>297</v>
      </c>
      <c r="K11" s="369"/>
    </row>
    <row r="12" spans="1:15" s="361" customFormat="1" x14ac:dyDescent="0.2">
      <c r="A12" s="373">
        <v>1</v>
      </c>
      <c r="B12" s="373">
        <v>2</v>
      </c>
      <c r="C12" s="373">
        <v>3</v>
      </c>
      <c r="D12" s="373">
        <v>4</v>
      </c>
      <c r="E12" s="373">
        <v>5</v>
      </c>
      <c r="F12" s="373">
        <v>6</v>
      </c>
      <c r="G12" s="373">
        <v>7</v>
      </c>
      <c r="H12" s="373">
        <v>8</v>
      </c>
      <c r="I12" s="373">
        <v>9</v>
      </c>
      <c r="J12" s="373">
        <v>10</v>
      </c>
      <c r="K12" s="360">
        <v>11</v>
      </c>
    </row>
    <row r="13" spans="1:15" s="361" customFormat="1" ht="15.75" x14ac:dyDescent="0.2">
      <c r="A13" s="374"/>
      <c r="B13" s="375" t="s">
        <v>254</v>
      </c>
      <c r="C13" s="376">
        <f>SUM(C15)</f>
        <v>0</v>
      </c>
      <c r="D13" s="377"/>
      <c r="E13" s="377"/>
      <c r="F13" s="377"/>
      <c r="G13" s="377"/>
      <c r="H13" s="377"/>
      <c r="I13" s="377"/>
      <c r="J13" s="377"/>
      <c r="K13" s="377"/>
    </row>
    <row r="14" spans="1:15" x14ac:dyDescent="0.2">
      <c r="A14" s="237"/>
      <c r="B14" s="238"/>
      <c r="C14" s="239"/>
      <c r="D14" s="238"/>
      <c r="E14" s="238"/>
      <c r="F14" s="238"/>
      <c r="G14" s="238"/>
      <c r="H14" s="238"/>
      <c r="I14" s="238"/>
      <c r="J14" s="238"/>
      <c r="K14" s="238"/>
    </row>
    <row r="15" spans="1:15" ht="16.5" customHeight="1" x14ac:dyDescent="0.2">
      <c r="A15" s="240" t="s">
        <v>255</v>
      </c>
      <c r="B15" s="241" t="s">
        <v>256</v>
      </c>
      <c r="C15" s="239">
        <f>SUM(C16)</f>
        <v>0</v>
      </c>
      <c r="D15" s="238"/>
      <c r="E15" s="238"/>
      <c r="F15" s="238"/>
      <c r="G15" s="238"/>
      <c r="H15" s="238"/>
      <c r="I15" s="238"/>
      <c r="J15" s="238"/>
      <c r="K15" s="238"/>
    </row>
    <row r="16" spans="1:15" ht="23.25" customHeight="1" x14ac:dyDescent="0.2">
      <c r="A16" s="242" t="s">
        <v>257</v>
      </c>
      <c r="B16" s="243" t="s">
        <v>258</v>
      </c>
      <c r="C16" s="244">
        <f>SUM(C18:C19)</f>
        <v>0</v>
      </c>
      <c r="D16" s="245"/>
      <c r="E16" s="245"/>
      <c r="F16" s="245"/>
      <c r="G16" s="245"/>
      <c r="H16" s="245"/>
      <c r="I16" s="245"/>
      <c r="J16" s="245"/>
      <c r="K16" s="245"/>
    </row>
    <row r="17" spans="1:11" x14ac:dyDescent="0.2">
      <c r="A17" s="246" t="s">
        <v>29</v>
      </c>
      <c r="B17" s="238"/>
      <c r="C17" s="247"/>
      <c r="D17" s="238"/>
      <c r="E17" s="238"/>
      <c r="F17" s="238"/>
      <c r="G17" s="238"/>
      <c r="H17" s="238"/>
      <c r="I17" s="238"/>
      <c r="J17" s="238"/>
      <c r="K17" s="238"/>
    </row>
    <row r="18" spans="1:11" x14ac:dyDescent="0.2">
      <c r="A18" s="246"/>
      <c r="B18" s="238" t="s">
        <v>259</v>
      </c>
      <c r="C18" s="247">
        <f>SUM(C20+C39+C57+C68+C72)</f>
        <v>0</v>
      </c>
      <c r="D18" s="238"/>
      <c r="E18" s="238"/>
      <c r="F18" s="238"/>
      <c r="G18" s="238"/>
      <c r="H18" s="238"/>
      <c r="I18" s="238"/>
      <c r="J18" s="238"/>
      <c r="K18" s="238"/>
    </row>
    <row r="19" spans="1:11" x14ac:dyDescent="0.2">
      <c r="A19" s="248"/>
      <c r="B19" s="245" t="s">
        <v>208</v>
      </c>
      <c r="C19" s="249"/>
      <c r="D19" s="245"/>
      <c r="E19" s="245"/>
      <c r="F19" s="245"/>
      <c r="G19" s="245"/>
      <c r="H19" s="245"/>
      <c r="I19" s="245"/>
      <c r="J19" s="245"/>
      <c r="K19" s="245"/>
    </row>
    <row r="20" spans="1:11" ht="18" customHeight="1" x14ac:dyDescent="0.2">
      <c r="A20" s="250" t="s">
        <v>199</v>
      </c>
      <c r="B20" s="251" t="s">
        <v>260</v>
      </c>
      <c r="C20" s="252">
        <f>SUM(C21+C29)</f>
        <v>0</v>
      </c>
      <c r="D20" s="253"/>
      <c r="E20" s="253"/>
      <c r="F20" s="253"/>
      <c r="G20" s="253"/>
      <c r="H20" s="253"/>
      <c r="I20" s="253"/>
      <c r="J20" s="253"/>
      <c r="K20" s="253"/>
    </row>
    <row r="21" spans="1:11" ht="18" customHeight="1" x14ac:dyDescent="0.2">
      <c r="A21" s="254" t="s">
        <v>261</v>
      </c>
      <c r="B21" s="255" t="s">
        <v>262</v>
      </c>
      <c r="C21" s="256">
        <f>SUM(C22+C28)</f>
        <v>0</v>
      </c>
      <c r="D21" s="257"/>
      <c r="E21" s="257"/>
      <c r="F21" s="257"/>
      <c r="G21" s="257"/>
      <c r="H21" s="257"/>
      <c r="I21" s="257"/>
      <c r="J21" s="257"/>
      <c r="K21" s="257"/>
    </row>
    <row r="22" spans="1:11" ht="16.5" customHeight="1" x14ac:dyDescent="0.2">
      <c r="A22" s="254" t="s">
        <v>263</v>
      </c>
      <c r="B22" s="284" t="s">
        <v>264</v>
      </c>
      <c r="C22" s="256"/>
      <c r="D22" s="257"/>
      <c r="E22" s="257"/>
      <c r="F22" s="257"/>
      <c r="G22" s="257"/>
      <c r="H22" s="257"/>
      <c r="I22" s="257"/>
      <c r="J22" s="257"/>
      <c r="K22" s="257"/>
    </row>
    <row r="23" spans="1:11" x14ac:dyDescent="0.2">
      <c r="A23" s="258" t="s">
        <v>265</v>
      </c>
      <c r="B23" s="255" t="s">
        <v>266</v>
      </c>
      <c r="C23" s="256"/>
      <c r="D23" s="257"/>
      <c r="E23" s="257"/>
      <c r="F23" s="257"/>
      <c r="G23" s="257"/>
      <c r="H23" s="257"/>
      <c r="I23" s="257"/>
      <c r="J23" s="257"/>
      <c r="K23" s="257"/>
    </row>
    <row r="24" spans="1:11" x14ac:dyDescent="0.2">
      <c r="A24" s="258"/>
      <c r="B24" s="259" t="s">
        <v>267</v>
      </c>
      <c r="C24" s="256"/>
      <c r="D24" s="257"/>
      <c r="E24" s="257"/>
      <c r="F24" s="257"/>
      <c r="G24" s="257"/>
      <c r="H24" s="257"/>
      <c r="I24" s="257"/>
      <c r="J24" s="257"/>
      <c r="K24" s="257"/>
    </row>
    <row r="25" spans="1:11" ht="15" customHeight="1" x14ac:dyDescent="0.2">
      <c r="A25" s="258" t="s">
        <v>265</v>
      </c>
      <c r="B25" s="255" t="s">
        <v>268</v>
      </c>
      <c r="C25" s="256"/>
      <c r="D25" s="257"/>
      <c r="E25" s="257"/>
      <c r="F25" s="257"/>
      <c r="G25" s="257"/>
      <c r="H25" s="257"/>
      <c r="I25" s="257"/>
      <c r="J25" s="257"/>
      <c r="K25" s="257"/>
    </row>
    <row r="26" spans="1:11" ht="15.75" customHeight="1" x14ac:dyDescent="0.2">
      <c r="A26" s="258" t="s">
        <v>265</v>
      </c>
      <c r="B26" s="255" t="s">
        <v>269</v>
      </c>
      <c r="C26" s="256"/>
      <c r="D26" s="257"/>
      <c r="E26" s="257"/>
      <c r="F26" s="257"/>
      <c r="G26" s="257"/>
      <c r="H26" s="257"/>
      <c r="I26" s="257"/>
      <c r="J26" s="257"/>
      <c r="K26" s="257"/>
    </row>
    <row r="27" spans="1:11" ht="15.75" customHeight="1" x14ac:dyDescent="0.2">
      <c r="A27" s="258" t="s">
        <v>265</v>
      </c>
      <c r="B27" s="255" t="s">
        <v>270</v>
      </c>
      <c r="C27" s="256"/>
      <c r="D27" s="257"/>
      <c r="E27" s="257"/>
      <c r="F27" s="257"/>
      <c r="G27" s="257"/>
      <c r="H27" s="257"/>
      <c r="I27" s="257"/>
      <c r="J27" s="257"/>
      <c r="K27" s="257"/>
    </row>
    <row r="28" spans="1:11" ht="25.5" x14ac:dyDescent="0.2">
      <c r="A28" s="254" t="s">
        <v>271</v>
      </c>
      <c r="B28" s="284" t="s">
        <v>272</v>
      </c>
      <c r="C28" s="256"/>
      <c r="D28" s="257"/>
      <c r="E28" s="257"/>
      <c r="F28" s="257"/>
      <c r="G28" s="257"/>
      <c r="H28" s="257"/>
      <c r="I28" s="257"/>
      <c r="J28" s="257"/>
      <c r="K28" s="257"/>
    </row>
    <row r="29" spans="1:11" ht="21.2" customHeight="1" x14ac:dyDescent="0.2">
      <c r="A29" s="260" t="s">
        <v>273</v>
      </c>
      <c r="B29" s="261" t="s">
        <v>274</v>
      </c>
      <c r="C29" s="262"/>
      <c r="D29" s="263"/>
      <c r="E29" s="263"/>
      <c r="F29" s="263"/>
      <c r="G29" s="263"/>
      <c r="H29" s="263"/>
      <c r="I29" s="263"/>
      <c r="J29" s="263"/>
      <c r="K29" s="263"/>
    </row>
    <row r="30" spans="1:11" x14ac:dyDescent="0.2">
      <c r="A30" s="237"/>
      <c r="B30" s="238"/>
      <c r="C30" s="247"/>
      <c r="D30" s="238"/>
      <c r="E30" s="238"/>
      <c r="F30" s="238"/>
      <c r="G30" s="238"/>
      <c r="H30" s="238"/>
      <c r="I30" s="238"/>
      <c r="J30" s="238"/>
      <c r="K30" s="238"/>
    </row>
    <row r="31" spans="1:11" ht="69.75" customHeight="1" x14ac:dyDescent="0.2">
      <c r="A31" s="983" t="s">
        <v>466</v>
      </c>
      <c r="B31" s="984"/>
      <c r="C31" s="985"/>
      <c r="D31" s="295"/>
      <c r="E31" s="295"/>
      <c r="F31" s="295"/>
      <c r="G31" s="295"/>
      <c r="H31" s="295"/>
      <c r="I31" s="295"/>
      <c r="J31" s="295"/>
      <c r="K31" s="295"/>
    </row>
    <row r="32" spans="1:11" ht="18.75" customHeight="1" x14ac:dyDescent="0.2">
      <c r="A32" s="237" t="s">
        <v>275</v>
      </c>
      <c r="B32" s="238"/>
      <c r="C32" s="247"/>
      <c r="D32" s="238"/>
      <c r="E32" s="238"/>
      <c r="F32" s="238"/>
      <c r="G32" s="238"/>
      <c r="H32" s="238"/>
      <c r="I32" s="238"/>
      <c r="J32" s="238"/>
      <c r="K32" s="238"/>
    </row>
    <row r="33" spans="1:11" ht="18.75" customHeight="1" x14ac:dyDescent="0.2">
      <c r="A33" s="237" t="s">
        <v>276</v>
      </c>
      <c r="B33" s="238"/>
      <c r="C33" s="247"/>
      <c r="D33" s="238"/>
      <c r="E33" s="238"/>
      <c r="F33" s="238"/>
      <c r="G33" s="238"/>
      <c r="H33" s="238"/>
      <c r="I33" s="238"/>
      <c r="J33" s="238"/>
      <c r="K33" s="238"/>
    </row>
    <row r="34" spans="1:11" ht="18.75" customHeight="1" x14ac:dyDescent="0.2">
      <c r="A34" s="237" t="s">
        <v>277</v>
      </c>
      <c r="B34" s="238"/>
      <c r="C34" s="247"/>
      <c r="D34" s="238"/>
      <c r="E34" s="238"/>
      <c r="F34" s="238"/>
      <c r="G34" s="238"/>
      <c r="H34" s="238"/>
      <c r="I34" s="238"/>
      <c r="J34" s="238"/>
      <c r="K34" s="238"/>
    </row>
    <row r="35" spans="1:11" ht="18.75" customHeight="1" x14ac:dyDescent="0.2">
      <c r="A35" s="237" t="s">
        <v>278</v>
      </c>
      <c r="B35" s="238"/>
      <c r="C35" s="247"/>
      <c r="D35" s="238"/>
      <c r="E35" s="238"/>
      <c r="F35" s="238"/>
      <c r="G35" s="238"/>
      <c r="H35" s="238"/>
      <c r="I35" s="238"/>
      <c r="J35" s="238"/>
      <c r="K35" s="238"/>
    </row>
    <row r="36" spans="1:11" ht="18.75" customHeight="1" x14ac:dyDescent="0.2">
      <c r="A36" s="237" t="s">
        <v>279</v>
      </c>
      <c r="B36" s="238"/>
      <c r="C36" s="247"/>
      <c r="D36" s="238"/>
      <c r="E36" s="238"/>
      <c r="F36" s="238"/>
      <c r="G36" s="238"/>
      <c r="H36" s="238"/>
      <c r="I36" s="238"/>
      <c r="J36" s="238"/>
      <c r="K36" s="238"/>
    </row>
    <row r="37" spans="1:11" ht="18.75" customHeight="1" x14ac:dyDescent="0.2">
      <c r="A37" s="237" t="s">
        <v>280</v>
      </c>
      <c r="B37" s="238" t="s">
        <v>281</v>
      </c>
      <c r="C37" s="247"/>
      <c r="D37" s="238"/>
      <c r="E37" s="238"/>
      <c r="F37" s="238"/>
      <c r="G37" s="238"/>
      <c r="H37" s="238"/>
      <c r="I37" s="238"/>
      <c r="J37" s="238"/>
      <c r="K37" s="238"/>
    </row>
    <row r="38" spans="1:11" ht="21.2" customHeight="1" thickBot="1" x14ac:dyDescent="0.25">
      <c r="A38" s="264"/>
      <c r="B38" s="265" t="s">
        <v>282</v>
      </c>
      <c r="C38" s="266">
        <f>SUM(C32:C37)</f>
        <v>0</v>
      </c>
      <c r="D38" s="267"/>
      <c r="E38" s="267"/>
      <c r="F38" s="267"/>
      <c r="G38" s="267"/>
      <c r="H38" s="267"/>
      <c r="I38" s="267"/>
      <c r="J38" s="267"/>
      <c r="K38" s="267"/>
    </row>
    <row r="39" spans="1:11" ht="44.45" customHeight="1" thickTop="1" x14ac:dyDescent="0.2">
      <c r="A39" s="240" t="s">
        <v>112</v>
      </c>
      <c r="B39" s="268" t="s">
        <v>402</v>
      </c>
      <c r="C39" s="247">
        <f>SUM(C40+C43+C44+C45)</f>
        <v>0</v>
      </c>
      <c r="D39" s="238"/>
      <c r="E39" s="238"/>
      <c r="F39" s="238"/>
      <c r="G39" s="238"/>
      <c r="H39" s="238"/>
      <c r="I39" s="238"/>
      <c r="J39" s="238"/>
      <c r="K39" s="238"/>
    </row>
    <row r="40" spans="1:11" ht="18" customHeight="1" x14ac:dyDescent="0.2">
      <c r="A40" s="237" t="s">
        <v>263</v>
      </c>
      <c r="B40" s="269" t="s">
        <v>264</v>
      </c>
      <c r="C40" s="247"/>
      <c r="D40" s="238"/>
      <c r="E40" s="238"/>
      <c r="F40" s="238"/>
      <c r="G40" s="238"/>
      <c r="H40" s="238"/>
      <c r="I40" s="238"/>
      <c r="J40" s="238"/>
      <c r="K40" s="238"/>
    </row>
    <row r="41" spans="1:11" ht="16.5" customHeight="1" x14ac:dyDescent="0.2">
      <c r="A41" s="237" t="s">
        <v>29</v>
      </c>
      <c r="B41" s="269" t="s">
        <v>266</v>
      </c>
      <c r="C41" s="247"/>
      <c r="D41" s="238"/>
      <c r="E41" s="238"/>
      <c r="F41" s="238"/>
      <c r="G41" s="238"/>
      <c r="H41" s="238"/>
      <c r="I41" s="238"/>
      <c r="J41" s="238"/>
      <c r="K41" s="238"/>
    </row>
    <row r="42" spans="1:11" ht="15.75" customHeight="1" x14ac:dyDescent="0.2">
      <c r="A42" s="270"/>
      <c r="B42" s="246" t="s">
        <v>267</v>
      </c>
      <c r="C42" s="247"/>
      <c r="D42" s="238"/>
      <c r="E42" s="238"/>
      <c r="F42" s="238"/>
      <c r="G42" s="238"/>
      <c r="H42" s="238"/>
      <c r="I42" s="238"/>
      <c r="J42" s="238"/>
      <c r="K42" s="238"/>
    </row>
    <row r="43" spans="1:11" ht="16.5" customHeight="1" x14ac:dyDescent="0.2">
      <c r="A43" s="237" t="s">
        <v>271</v>
      </c>
      <c r="B43" s="269" t="s">
        <v>274</v>
      </c>
      <c r="C43" s="247"/>
      <c r="D43" s="238"/>
      <c r="E43" s="238"/>
      <c r="F43" s="238"/>
      <c r="G43" s="238"/>
      <c r="H43" s="238"/>
      <c r="I43" s="238"/>
      <c r="J43" s="238"/>
      <c r="K43" s="238"/>
    </row>
    <row r="44" spans="1:11" ht="16.5" customHeight="1" x14ac:dyDescent="0.2">
      <c r="A44" s="237" t="s">
        <v>283</v>
      </c>
      <c r="B44" s="269" t="s">
        <v>284</v>
      </c>
      <c r="C44" s="247"/>
      <c r="D44" s="238"/>
      <c r="E44" s="238"/>
      <c r="F44" s="238"/>
      <c r="G44" s="238"/>
      <c r="H44" s="238"/>
      <c r="I44" s="238"/>
      <c r="J44" s="238"/>
      <c r="K44" s="238"/>
    </row>
    <row r="45" spans="1:11" ht="16.5" customHeight="1" x14ac:dyDescent="0.2">
      <c r="A45" s="271" t="s">
        <v>285</v>
      </c>
      <c r="B45" s="272" t="s">
        <v>286</v>
      </c>
      <c r="C45" s="249"/>
      <c r="D45" s="245"/>
      <c r="E45" s="245"/>
      <c r="F45" s="245"/>
      <c r="G45" s="245"/>
      <c r="H45" s="245"/>
      <c r="I45" s="245"/>
      <c r="J45" s="245"/>
      <c r="K45" s="245"/>
    </row>
    <row r="46" spans="1:11" x14ac:dyDescent="0.2">
      <c r="A46" s="237" t="s">
        <v>29</v>
      </c>
      <c r="B46" s="269"/>
      <c r="C46" s="247"/>
      <c r="D46" s="238"/>
      <c r="E46" s="238"/>
      <c r="F46" s="238"/>
      <c r="G46" s="238"/>
      <c r="H46" s="238"/>
      <c r="I46" s="238"/>
      <c r="J46" s="238"/>
      <c r="K46" s="238"/>
    </row>
    <row r="47" spans="1:11" ht="25.5" x14ac:dyDescent="0.2">
      <c r="A47" s="237" t="s">
        <v>263</v>
      </c>
      <c r="B47" s="269" t="s">
        <v>287</v>
      </c>
      <c r="C47" s="247"/>
      <c r="D47" s="238"/>
      <c r="E47" s="238"/>
      <c r="F47" s="238"/>
      <c r="G47" s="238"/>
      <c r="H47" s="238"/>
      <c r="I47" s="238"/>
      <c r="J47" s="238"/>
      <c r="K47" s="238"/>
    </row>
    <row r="48" spans="1:11" x14ac:dyDescent="0.2">
      <c r="A48" s="237"/>
      <c r="B48" s="311" t="s">
        <v>382</v>
      </c>
      <c r="C48" s="247"/>
      <c r="D48" s="238"/>
      <c r="E48" s="238"/>
      <c r="F48" s="238"/>
      <c r="G48" s="238"/>
      <c r="H48" s="238"/>
      <c r="I48" s="238"/>
      <c r="J48" s="238"/>
      <c r="K48" s="238"/>
    </row>
    <row r="49" spans="1:11" ht="22.7" customHeight="1" x14ac:dyDescent="0.2">
      <c r="A49" s="271" t="s">
        <v>271</v>
      </c>
      <c r="B49" s="272" t="s">
        <v>288</v>
      </c>
      <c r="C49" s="249"/>
      <c r="D49" s="245"/>
      <c r="E49" s="245"/>
      <c r="F49" s="245"/>
      <c r="G49" s="245"/>
      <c r="H49" s="245"/>
      <c r="I49" s="245"/>
      <c r="J49" s="245"/>
      <c r="K49" s="245"/>
    </row>
    <row r="50" spans="1:11" ht="22.7" customHeight="1" x14ac:dyDescent="0.2">
      <c r="A50" s="238" t="s">
        <v>289</v>
      </c>
      <c r="B50" s="238"/>
      <c r="C50" s="247"/>
      <c r="D50" s="238"/>
      <c r="E50" s="238"/>
      <c r="F50" s="238"/>
      <c r="G50" s="238"/>
      <c r="H50" s="238"/>
      <c r="I50" s="238"/>
      <c r="J50" s="238"/>
      <c r="K50" s="238"/>
    </row>
    <row r="51" spans="1:11" ht="14.25" customHeight="1" x14ac:dyDescent="0.2">
      <c r="A51" s="237" t="s">
        <v>275</v>
      </c>
      <c r="B51" s="238"/>
      <c r="C51" s="247"/>
      <c r="D51" s="238"/>
      <c r="E51" s="238"/>
      <c r="F51" s="238"/>
      <c r="G51" s="238"/>
      <c r="H51" s="238"/>
      <c r="I51" s="238"/>
      <c r="J51" s="238"/>
      <c r="K51" s="238"/>
    </row>
    <row r="52" spans="1:11" ht="14.25" customHeight="1" x14ac:dyDescent="0.2">
      <c r="A52" s="237" t="s">
        <v>276</v>
      </c>
      <c r="B52" s="238"/>
      <c r="C52" s="247"/>
      <c r="D52" s="238"/>
      <c r="E52" s="238"/>
      <c r="F52" s="238"/>
      <c r="G52" s="238"/>
      <c r="H52" s="238"/>
      <c r="I52" s="238"/>
      <c r="J52" s="238"/>
      <c r="K52" s="238"/>
    </row>
    <row r="53" spans="1:11" ht="14.25" customHeight="1" x14ac:dyDescent="0.2">
      <c r="A53" s="237" t="s">
        <v>277</v>
      </c>
      <c r="B53" s="238"/>
      <c r="C53" s="247"/>
      <c r="D53" s="238"/>
      <c r="E53" s="238"/>
      <c r="F53" s="238"/>
      <c r="G53" s="238"/>
      <c r="H53" s="238"/>
      <c r="I53" s="238"/>
      <c r="J53" s="238"/>
      <c r="K53" s="238"/>
    </row>
    <row r="54" spans="1:11" ht="14.25" customHeight="1" x14ac:dyDescent="0.2">
      <c r="A54" s="237" t="s">
        <v>278</v>
      </c>
      <c r="B54" s="238"/>
      <c r="C54" s="247"/>
      <c r="D54" s="238"/>
      <c r="E54" s="238"/>
      <c r="F54" s="238"/>
      <c r="G54" s="238"/>
      <c r="H54" s="238"/>
      <c r="I54" s="238"/>
      <c r="J54" s="238"/>
      <c r="K54" s="238"/>
    </row>
    <row r="55" spans="1:11" ht="14.25" customHeight="1" x14ac:dyDescent="0.2">
      <c r="A55" s="237" t="s">
        <v>279</v>
      </c>
      <c r="B55" s="238"/>
      <c r="C55" s="247"/>
      <c r="D55" s="238"/>
      <c r="E55" s="238"/>
      <c r="F55" s="238"/>
      <c r="G55" s="238"/>
      <c r="H55" s="238"/>
      <c r="I55" s="238"/>
      <c r="J55" s="238"/>
      <c r="K55" s="238"/>
    </row>
    <row r="56" spans="1:11" ht="16.5" customHeight="1" thickBot="1" x14ac:dyDescent="0.25">
      <c r="A56" s="264"/>
      <c r="B56" s="265" t="s">
        <v>290</v>
      </c>
      <c r="C56" s="266"/>
      <c r="D56" s="267"/>
      <c r="E56" s="267"/>
      <c r="F56" s="267"/>
      <c r="G56" s="267"/>
      <c r="H56" s="267"/>
      <c r="I56" s="267"/>
      <c r="J56" s="267"/>
      <c r="K56" s="267"/>
    </row>
    <row r="57" spans="1:11" ht="17.45" customHeight="1" thickTop="1" x14ac:dyDescent="0.2">
      <c r="A57" s="240" t="s">
        <v>116</v>
      </c>
      <c r="B57" s="268" t="s">
        <v>284</v>
      </c>
      <c r="C57" s="273">
        <f>SUM(C59:C67)</f>
        <v>0</v>
      </c>
      <c r="D57" s="238"/>
      <c r="E57" s="238"/>
      <c r="F57" s="238"/>
      <c r="G57" s="238"/>
      <c r="H57" s="238"/>
      <c r="I57" s="238"/>
      <c r="J57" s="238"/>
      <c r="K57" s="238"/>
    </row>
    <row r="58" spans="1:11" ht="17.45" customHeight="1" x14ac:dyDescent="0.2">
      <c r="A58" s="238" t="s">
        <v>291</v>
      </c>
      <c r="B58" s="269"/>
      <c r="C58" s="274"/>
      <c r="D58" s="238"/>
      <c r="E58" s="238"/>
      <c r="F58" s="238"/>
      <c r="G58" s="238"/>
      <c r="H58" s="238"/>
      <c r="I58" s="238"/>
      <c r="J58" s="238"/>
      <c r="K58" s="238"/>
    </row>
    <row r="59" spans="1:11" ht="17.45" customHeight="1" x14ac:dyDescent="0.2">
      <c r="A59" s="237" t="s">
        <v>275</v>
      </c>
      <c r="B59" s="269"/>
      <c r="C59" s="275"/>
      <c r="D59" s="238"/>
      <c r="E59" s="238"/>
      <c r="F59" s="238"/>
      <c r="G59" s="238"/>
      <c r="H59" s="238"/>
      <c r="I59" s="238"/>
      <c r="J59" s="238"/>
      <c r="K59" s="238"/>
    </row>
    <row r="60" spans="1:11" ht="17.45" customHeight="1" x14ac:dyDescent="0.2">
      <c r="A60" s="237" t="s">
        <v>276</v>
      </c>
      <c r="B60" s="269"/>
      <c r="C60" s="275"/>
      <c r="D60" s="238"/>
      <c r="E60" s="238"/>
      <c r="F60" s="238"/>
      <c r="G60" s="238"/>
      <c r="H60" s="238"/>
      <c r="I60" s="238"/>
      <c r="J60" s="238"/>
      <c r="K60" s="238"/>
    </row>
    <row r="61" spans="1:11" ht="17.45" customHeight="1" x14ac:dyDescent="0.2">
      <c r="A61" s="237" t="s">
        <v>277</v>
      </c>
      <c r="B61" s="269"/>
      <c r="C61" s="275"/>
      <c r="D61" s="238"/>
      <c r="E61" s="238"/>
      <c r="F61" s="238"/>
      <c r="G61" s="238"/>
      <c r="H61" s="238"/>
      <c r="I61" s="238"/>
      <c r="J61" s="238"/>
      <c r="K61" s="238"/>
    </row>
    <row r="62" spans="1:11" ht="17.45" customHeight="1" x14ac:dyDescent="0.2">
      <c r="A62" s="271"/>
      <c r="B62" s="291" t="s">
        <v>324</v>
      </c>
      <c r="C62" s="276"/>
      <c r="D62" s="245"/>
      <c r="E62" s="245"/>
      <c r="F62" s="245"/>
      <c r="G62" s="245"/>
      <c r="H62" s="245"/>
      <c r="I62" s="245"/>
      <c r="J62" s="245"/>
      <c r="K62" s="245"/>
    </row>
    <row r="63" spans="1:11" ht="45.75" customHeight="1" x14ac:dyDescent="0.2">
      <c r="A63" s="240" t="s">
        <v>119</v>
      </c>
      <c r="B63" s="268" t="s">
        <v>383</v>
      </c>
      <c r="C63" s="275"/>
      <c r="D63" s="238"/>
      <c r="E63" s="238"/>
      <c r="F63" s="238"/>
      <c r="G63" s="238"/>
      <c r="H63" s="238"/>
      <c r="I63" s="238"/>
      <c r="J63" s="238"/>
      <c r="K63" s="238"/>
    </row>
    <row r="64" spans="1:11" ht="24" customHeight="1" x14ac:dyDescent="0.2">
      <c r="A64" s="238" t="s">
        <v>292</v>
      </c>
      <c r="B64" s="238"/>
      <c r="C64" s="275"/>
      <c r="D64" s="238"/>
      <c r="E64" s="238"/>
      <c r="F64" s="238"/>
      <c r="G64" s="238"/>
      <c r="H64" s="238"/>
      <c r="I64" s="238"/>
      <c r="J64" s="238"/>
      <c r="K64" s="238"/>
    </row>
    <row r="65" spans="1:11" ht="4.7" customHeight="1" x14ac:dyDescent="0.2">
      <c r="A65" s="237"/>
      <c r="B65" s="269"/>
      <c r="C65" s="275"/>
      <c r="D65" s="238"/>
      <c r="E65" s="238"/>
      <c r="F65" s="238"/>
      <c r="G65" s="238"/>
      <c r="H65" s="238"/>
      <c r="I65" s="238"/>
      <c r="J65" s="238"/>
      <c r="K65" s="238"/>
    </row>
    <row r="66" spans="1:11" ht="5.25" customHeight="1" thickBot="1" x14ac:dyDescent="0.25">
      <c r="A66" s="277"/>
      <c r="B66" s="267"/>
      <c r="C66" s="267"/>
      <c r="D66" s="267"/>
      <c r="E66" s="267"/>
      <c r="F66" s="267"/>
      <c r="G66" s="267"/>
      <c r="H66" s="267"/>
      <c r="I66" s="267"/>
      <c r="J66" s="267"/>
      <c r="K66" s="267"/>
    </row>
    <row r="67" spans="1:11" ht="20.25" customHeight="1" thickTop="1" x14ac:dyDescent="0.2">
      <c r="A67" s="240" t="s">
        <v>120</v>
      </c>
      <c r="B67" s="268" t="s">
        <v>293</v>
      </c>
      <c r="C67" s="238"/>
      <c r="D67" s="238"/>
      <c r="E67" s="238"/>
      <c r="F67" s="238"/>
      <c r="G67" s="238"/>
      <c r="H67" s="238"/>
      <c r="I67" s="238"/>
      <c r="J67" s="238"/>
      <c r="K67" s="238"/>
    </row>
    <row r="68" spans="1:11" x14ac:dyDescent="0.2">
      <c r="A68" s="237" t="s">
        <v>294</v>
      </c>
      <c r="B68" s="269"/>
      <c r="C68" s="247"/>
      <c r="D68" s="238"/>
      <c r="E68" s="238"/>
      <c r="F68" s="238"/>
      <c r="G68" s="238"/>
      <c r="H68" s="238"/>
      <c r="I68" s="238"/>
      <c r="J68" s="238"/>
      <c r="K68" s="238"/>
    </row>
    <row r="69" spans="1:11" x14ac:dyDescent="0.2">
      <c r="A69" s="237" t="s">
        <v>275</v>
      </c>
      <c r="B69" s="269"/>
      <c r="C69" s="247"/>
      <c r="D69" s="238"/>
      <c r="E69" s="238"/>
      <c r="F69" s="238"/>
      <c r="G69" s="238"/>
      <c r="H69" s="238"/>
      <c r="I69" s="238"/>
      <c r="J69" s="238"/>
      <c r="K69" s="238"/>
    </row>
    <row r="70" spans="1:11" x14ac:dyDescent="0.2">
      <c r="A70" s="237" t="s">
        <v>276</v>
      </c>
      <c r="B70" s="269"/>
      <c r="C70" s="247"/>
      <c r="D70" s="238"/>
      <c r="E70" s="238"/>
      <c r="F70" s="238"/>
      <c r="G70" s="238"/>
      <c r="H70" s="238"/>
      <c r="I70" s="238"/>
      <c r="J70" s="238"/>
      <c r="K70" s="238"/>
    </row>
    <row r="71" spans="1:11" x14ac:dyDescent="0.2">
      <c r="A71" s="237" t="s">
        <v>277</v>
      </c>
      <c r="B71" s="269"/>
      <c r="C71" s="247"/>
      <c r="D71" s="238"/>
      <c r="E71" s="238"/>
      <c r="F71" s="238"/>
      <c r="G71" s="238"/>
      <c r="H71" s="238"/>
      <c r="I71" s="238"/>
      <c r="J71" s="238"/>
      <c r="K71" s="238"/>
    </row>
    <row r="72" spans="1:11" x14ac:dyDescent="0.2">
      <c r="A72" s="237" t="s">
        <v>278</v>
      </c>
      <c r="B72" s="269"/>
      <c r="C72" s="247"/>
      <c r="D72" s="238"/>
      <c r="E72" s="238"/>
      <c r="F72" s="238"/>
      <c r="G72" s="238"/>
      <c r="H72" s="238"/>
      <c r="I72" s="238"/>
      <c r="J72" s="238"/>
      <c r="K72" s="238"/>
    </row>
    <row r="73" spans="1:11" ht="3.2" customHeight="1" thickBot="1" x14ac:dyDescent="0.25">
      <c r="A73" s="277"/>
      <c r="B73" s="278"/>
      <c r="C73" s="266"/>
      <c r="D73" s="267"/>
      <c r="E73" s="267"/>
      <c r="F73" s="267"/>
      <c r="G73" s="267"/>
      <c r="H73" s="267"/>
      <c r="I73" s="267"/>
      <c r="J73" s="267"/>
      <c r="K73" s="267"/>
    </row>
    <row r="74" spans="1:11" ht="25.5" customHeight="1" thickTop="1" x14ac:dyDescent="0.2">
      <c r="A74" s="240" t="s">
        <v>123</v>
      </c>
      <c r="B74" s="268" t="s">
        <v>208</v>
      </c>
      <c r="C74" s="247">
        <f>SUM(C75+C80+C82+C83)</f>
        <v>0</v>
      </c>
      <c r="D74" s="238"/>
      <c r="E74" s="238"/>
      <c r="F74" s="238"/>
      <c r="G74" s="238"/>
      <c r="H74" s="238"/>
      <c r="I74" s="238"/>
      <c r="J74" s="238"/>
      <c r="K74" s="238"/>
    </row>
    <row r="75" spans="1:11" ht="54" customHeight="1" x14ac:dyDescent="0.2">
      <c r="A75" s="292" t="s">
        <v>325</v>
      </c>
      <c r="B75" s="307" t="s">
        <v>405</v>
      </c>
      <c r="C75" s="247"/>
      <c r="D75" s="238"/>
      <c r="E75" s="238"/>
      <c r="F75" s="238"/>
      <c r="G75" s="238"/>
      <c r="H75" s="238"/>
      <c r="I75" s="238"/>
      <c r="J75" s="238"/>
      <c r="K75" s="238"/>
    </row>
    <row r="76" spans="1:11" s="281" customFormat="1" x14ac:dyDescent="0.2">
      <c r="A76" s="308" t="s">
        <v>263</v>
      </c>
      <c r="B76" s="311" t="s">
        <v>404</v>
      </c>
      <c r="C76" s="309"/>
      <c r="D76" s="310"/>
      <c r="E76" s="310"/>
      <c r="F76" s="310"/>
      <c r="G76" s="310"/>
      <c r="H76" s="310"/>
      <c r="I76" s="310"/>
      <c r="J76" s="310"/>
      <c r="K76" s="310"/>
    </row>
    <row r="77" spans="1:11" s="281" customFormat="1" x14ac:dyDescent="0.2">
      <c r="A77" s="308" t="s">
        <v>271</v>
      </c>
      <c r="B77" s="311" t="s">
        <v>430</v>
      </c>
      <c r="C77" s="309"/>
      <c r="D77" s="310"/>
      <c r="E77" s="310"/>
      <c r="F77" s="310"/>
      <c r="G77" s="310"/>
      <c r="H77" s="310"/>
      <c r="I77" s="310"/>
      <c r="J77" s="310"/>
      <c r="K77" s="310"/>
    </row>
    <row r="78" spans="1:11" s="281" customFormat="1" x14ac:dyDescent="0.2">
      <c r="A78" s="308" t="s">
        <v>283</v>
      </c>
      <c r="B78" s="311" t="s">
        <v>403</v>
      </c>
      <c r="C78" s="309"/>
      <c r="D78" s="310"/>
      <c r="E78" s="310"/>
      <c r="F78" s="310"/>
      <c r="G78" s="310"/>
      <c r="H78" s="310"/>
      <c r="I78" s="310"/>
      <c r="J78" s="310"/>
      <c r="K78" s="310"/>
    </row>
    <row r="79" spans="1:11" s="281" customFormat="1" x14ac:dyDescent="0.2">
      <c r="A79" s="308" t="s">
        <v>285</v>
      </c>
      <c r="B79" s="311" t="s">
        <v>408</v>
      </c>
      <c r="C79" s="309"/>
      <c r="D79" s="310"/>
      <c r="E79" s="310"/>
      <c r="F79" s="310"/>
      <c r="G79" s="310"/>
      <c r="H79" s="310"/>
      <c r="I79" s="310"/>
      <c r="J79" s="310"/>
      <c r="K79" s="310"/>
    </row>
    <row r="80" spans="1:11" ht="43.5" customHeight="1" x14ac:dyDescent="0.2">
      <c r="A80" s="292" t="s">
        <v>326</v>
      </c>
      <c r="B80" s="307" t="s">
        <v>406</v>
      </c>
      <c r="C80" s="247"/>
      <c r="D80" s="238"/>
      <c r="E80" s="238"/>
      <c r="F80" s="238"/>
      <c r="G80" s="238"/>
      <c r="H80" s="238"/>
      <c r="I80" s="238"/>
      <c r="J80" s="238"/>
      <c r="K80" s="238"/>
    </row>
    <row r="81" spans="1:11" x14ac:dyDescent="0.2">
      <c r="A81" s="237"/>
      <c r="B81" s="311" t="s">
        <v>462</v>
      </c>
      <c r="C81" s="247"/>
      <c r="D81" s="238"/>
      <c r="E81" s="238"/>
      <c r="F81" s="238"/>
      <c r="G81" s="238"/>
      <c r="H81" s="238"/>
      <c r="I81" s="238"/>
      <c r="J81" s="238"/>
      <c r="K81" s="238"/>
    </row>
    <row r="82" spans="1:11" ht="25.5" x14ac:dyDescent="0.2">
      <c r="A82" s="292" t="s">
        <v>327</v>
      </c>
      <c r="B82" s="307" t="s">
        <v>407</v>
      </c>
      <c r="C82" s="247"/>
      <c r="D82" s="238"/>
      <c r="E82" s="238"/>
      <c r="F82" s="238"/>
      <c r="G82" s="238"/>
      <c r="H82" s="238"/>
      <c r="I82" s="238"/>
      <c r="J82" s="238"/>
      <c r="K82" s="238"/>
    </row>
    <row r="83" spans="1:11" ht="35.450000000000003" customHeight="1" x14ac:dyDescent="0.2">
      <c r="A83" s="293" t="s">
        <v>409</v>
      </c>
      <c r="B83" s="272" t="s">
        <v>295</v>
      </c>
      <c r="C83" s="249"/>
      <c r="D83" s="245"/>
      <c r="E83" s="245"/>
      <c r="F83" s="245"/>
      <c r="G83" s="245"/>
      <c r="H83" s="245"/>
      <c r="I83" s="245"/>
      <c r="J83" s="245"/>
      <c r="K83" s="245"/>
    </row>
    <row r="84" spans="1:11" x14ac:dyDescent="0.2">
      <c r="B84" s="279"/>
      <c r="C84" s="280"/>
    </row>
    <row r="85" spans="1:11" x14ac:dyDescent="0.2">
      <c r="A85" s="281"/>
      <c r="C85" s="282"/>
    </row>
    <row r="86" spans="1:11" s="285" customFormat="1" x14ac:dyDescent="0.2">
      <c r="A86" s="283" t="s">
        <v>299</v>
      </c>
      <c r="B86" s="150" t="s">
        <v>390</v>
      </c>
      <c r="C86" s="286"/>
    </row>
    <row r="87" spans="1:11" s="382" customFormat="1" x14ac:dyDescent="0.2">
      <c r="A87" s="379"/>
      <c r="B87" s="380" t="s">
        <v>475</v>
      </c>
      <c r="C87" s="381"/>
    </row>
    <row r="88" spans="1:11" s="382" customFormat="1" x14ac:dyDescent="0.2">
      <c r="A88" s="379"/>
      <c r="B88" s="380" t="s">
        <v>476</v>
      </c>
      <c r="C88" s="381"/>
    </row>
    <row r="89" spans="1:11" x14ac:dyDescent="0.2">
      <c r="A89" s="236"/>
      <c r="C89" s="282"/>
    </row>
    <row r="90" spans="1:11" s="361" customFormat="1" x14ac:dyDescent="0.2">
      <c r="B90" s="231" t="s">
        <v>223</v>
      </c>
      <c r="C90" s="231"/>
      <c r="D90" s="231"/>
      <c r="E90" s="231"/>
      <c r="F90" s="231"/>
      <c r="G90" s="231"/>
      <c r="H90" s="231"/>
    </row>
    <row r="91" spans="1:11" s="361" customFormat="1" x14ac:dyDescent="0.2">
      <c r="B91" s="231"/>
      <c r="C91" s="231"/>
      <c r="D91" s="231"/>
      <c r="E91" s="231"/>
      <c r="F91" s="231"/>
      <c r="G91" s="231"/>
      <c r="H91" s="231"/>
    </row>
    <row r="92" spans="1:11" s="361" customFormat="1" x14ac:dyDescent="0.2">
      <c r="B92" s="362" t="s">
        <v>88</v>
      </c>
      <c r="C92" s="231"/>
      <c r="D92" s="231"/>
      <c r="E92" s="231"/>
      <c r="F92" s="231"/>
      <c r="G92" s="231"/>
      <c r="H92" s="231"/>
    </row>
    <row r="93" spans="1:11" s="361" customFormat="1" x14ac:dyDescent="0.2">
      <c r="B93" s="362" t="s">
        <v>222</v>
      </c>
      <c r="C93" s="231"/>
      <c r="D93" s="231"/>
      <c r="E93" s="231"/>
      <c r="F93" s="231"/>
      <c r="G93" s="231"/>
      <c r="H93" s="231"/>
    </row>
    <row r="94" spans="1:11" s="361" customFormat="1" x14ac:dyDescent="0.2">
      <c r="B94" s="363"/>
      <c r="C94" s="363"/>
      <c r="D94" s="363"/>
      <c r="E94" s="363"/>
      <c r="F94" s="363"/>
      <c r="G94" s="363"/>
      <c r="H94" s="363"/>
    </row>
    <row r="95" spans="1:11" s="361" customFormat="1" x14ac:dyDescent="0.2">
      <c r="A95" s="364"/>
      <c r="B95" s="365" t="s">
        <v>473</v>
      </c>
      <c r="C95" s="363"/>
      <c r="D95" s="363"/>
      <c r="E95" s="363"/>
      <c r="F95" s="363"/>
      <c r="G95" s="363"/>
      <c r="H95" s="363"/>
    </row>
    <row r="96" spans="1:11" s="361" customFormat="1" x14ac:dyDescent="0.2">
      <c r="A96" s="364"/>
      <c r="B96" s="366" t="s">
        <v>95</v>
      </c>
      <c r="C96" s="363"/>
      <c r="D96" s="363"/>
      <c r="E96" s="363"/>
      <c r="F96" s="363"/>
      <c r="G96" s="363"/>
      <c r="H96" s="363"/>
    </row>
    <row r="97" spans="1:2" s="361" customFormat="1" x14ac:dyDescent="0.2">
      <c r="A97" s="364"/>
    </row>
    <row r="98" spans="1:2" s="361" customFormat="1" x14ac:dyDescent="0.2">
      <c r="A98" s="364"/>
      <c r="B98" s="367" t="s">
        <v>300</v>
      </c>
    </row>
  </sheetData>
  <mergeCells count="15">
    <mergeCell ref="I1:J1"/>
    <mergeCell ref="H2:J2"/>
    <mergeCell ref="H3:J3"/>
    <mergeCell ref="H4:J4"/>
    <mergeCell ref="E10:E11"/>
    <mergeCell ref="A31:C31"/>
    <mergeCell ref="H10:H11"/>
    <mergeCell ref="A5:K5"/>
    <mergeCell ref="F10:F11"/>
    <mergeCell ref="I10:J10"/>
    <mergeCell ref="A10:A11"/>
    <mergeCell ref="G10:G11"/>
    <mergeCell ref="B10:B11"/>
    <mergeCell ref="C10:C11"/>
    <mergeCell ref="D10:D11"/>
  </mergeCells>
  <phoneticPr fontId="26" type="noConversion"/>
  <conditionalFormatting sqref="C68:C109 C13:C30 C32:C65">
    <cfRule type="cellIs" dxfId="0" priority="1" stopIfTrue="1" operator="equal">
      <formula>0</formula>
    </cfRule>
  </conditionalFormatting>
  <pageMargins left="0" right="0" top="0.33" bottom="0.31" header="0.41" footer="0.31"/>
  <pageSetup paperSize="9" scale="79" orientation="landscape" r:id="rId1"/>
  <headerFooter alignWithMargins="0"/>
  <rowBreaks count="2" manualBreakCount="2">
    <brk id="38" max="16383" man="1"/>
    <brk id="66" max="16383" man="1"/>
  </rowBreaks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60"/>
  <sheetViews>
    <sheetView topLeftCell="A4" zoomScaleNormal="100" workbookViewId="0">
      <selection activeCell="C42" sqref="C42:N42"/>
    </sheetView>
  </sheetViews>
  <sheetFormatPr defaultRowHeight="12.75" x14ac:dyDescent="0.2"/>
  <cols>
    <col min="1" max="1" width="4.5703125" customWidth="1"/>
    <col min="2" max="2" width="9.42578125" customWidth="1"/>
    <col min="3" max="3" width="5.7109375" customWidth="1"/>
    <col min="4" max="4" width="18.5703125" customWidth="1"/>
    <col min="5" max="5" width="10.5703125" customWidth="1"/>
    <col min="6" max="6" width="12" customWidth="1"/>
    <col min="7" max="7" width="13.28515625" customWidth="1"/>
    <col min="8" max="8" width="11" customWidth="1"/>
    <col min="9" max="9" width="13.140625" customWidth="1"/>
    <col min="10" max="11" width="10.7109375" customWidth="1"/>
    <col min="12" max="12" width="7" customWidth="1"/>
    <col min="13" max="13" width="7.140625" customWidth="1"/>
    <col min="14" max="14" width="13.140625" customWidth="1"/>
  </cols>
  <sheetData>
    <row r="1" spans="1:14" x14ac:dyDescent="0.2">
      <c r="M1" s="956" t="s">
        <v>236</v>
      </c>
      <c r="N1" s="956"/>
    </row>
    <row r="2" spans="1:14" x14ac:dyDescent="0.2">
      <c r="L2" s="956" t="s">
        <v>252</v>
      </c>
      <c r="M2" s="956"/>
      <c r="N2" s="956"/>
    </row>
    <row r="3" spans="1:14" x14ac:dyDescent="0.2">
      <c r="L3" s="956" t="s">
        <v>250</v>
      </c>
      <c r="M3" s="956"/>
      <c r="N3" s="956"/>
    </row>
    <row r="4" spans="1:14" x14ac:dyDescent="0.2">
      <c r="L4" s="956" t="s">
        <v>251</v>
      </c>
      <c r="M4" s="956"/>
      <c r="N4" s="956"/>
    </row>
    <row r="5" spans="1:14" ht="15.75" x14ac:dyDescent="0.25">
      <c r="A5" s="933" t="s">
        <v>21</v>
      </c>
      <c r="B5" s="933"/>
      <c r="C5" s="933"/>
      <c r="D5" s="933"/>
      <c r="E5" s="933"/>
      <c r="F5" s="933"/>
      <c r="G5" s="933"/>
      <c r="H5" s="933"/>
      <c r="I5" s="933"/>
      <c r="J5" s="933"/>
      <c r="K5" s="933"/>
      <c r="L5" s="933"/>
      <c r="M5" s="933"/>
      <c r="N5" s="933"/>
    </row>
    <row r="7" spans="1:14" ht="6" customHeight="1" x14ac:dyDescent="0.2"/>
    <row r="8" spans="1:14" ht="12.75" customHeight="1" x14ac:dyDescent="0.2">
      <c r="A8" s="934" t="s">
        <v>22</v>
      </c>
      <c r="B8" s="936" t="s">
        <v>23</v>
      </c>
      <c r="C8" s="936" t="s">
        <v>24</v>
      </c>
      <c r="D8" s="936" t="s">
        <v>25</v>
      </c>
      <c r="E8" s="936" t="s">
        <v>237</v>
      </c>
      <c r="F8" s="936" t="s">
        <v>238</v>
      </c>
      <c r="G8" s="936" t="s">
        <v>239</v>
      </c>
      <c r="H8" s="936" t="s">
        <v>11</v>
      </c>
      <c r="I8" s="936" t="s">
        <v>240</v>
      </c>
      <c r="J8" s="936" t="s">
        <v>242</v>
      </c>
      <c r="K8" s="936" t="s">
        <v>241</v>
      </c>
      <c r="L8" s="938" t="s">
        <v>14</v>
      </c>
      <c r="M8" s="938"/>
      <c r="N8" s="936" t="s">
        <v>17</v>
      </c>
    </row>
    <row r="9" spans="1:14" ht="39.200000000000003" customHeight="1" x14ac:dyDescent="0.2">
      <c r="A9" s="935"/>
      <c r="B9" s="935"/>
      <c r="C9" s="935"/>
      <c r="D9" s="935"/>
      <c r="E9" s="935"/>
      <c r="F9" s="935"/>
      <c r="G9" s="935"/>
      <c r="H9" s="935"/>
      <c r="I9" s="935"/>
      <c r="J9" s="935"/>
      <c r="K9" s="935"/>
      <c r="L9" s="2" t="s">
        <v>230</v>
      </c>
      <c r="M9" s="3" t="s">
        <v>231</v>
      </c>
      <c r="N9" s="937"/>
    </row>
    <row r="10" spans="1:14" s="60" customFormat="1" ht="11.25" x14ac:dyDescent="0.2">
      <c r="A10" s="70">
        <v>1</v>
      </c>
      <c r="B10" s="70">
        <v>2</v>
      </c>
      <c r="C10" s="70">
        <v>3</v>
      </c>
      <c r="D10" s="70">
        <v>4</v>
      </c>
      <c r="E10" s="70">
        <v>5</v>
      </c>
      <c r="F10" s="70">
        <v>6</v>
      </c>
      <c r="G10" s="70">
        <v>7</v>
      </c>
      <c r="H10" s="70">
        <v>8</v>
      </c>
      <c r="I10" s="70">
        <v>9</v>
      </c>
      <c r="J10" s="70">
        <v>10</v>
      </c>
      <c r="K10" s="70">
        <v>11</v>
      </c>
      <c r="L10" s="70">
        <v>12</v>
      </c>
      <c r="M10" s="70">
        <v>13</v>
      </c>
      <c r="N10" s="70">
        <v>14</v>
      </c>
    </row>
    <row r="11" spans="1:14" ht="3.75" customHeight="1" x14ac:dyDescent="0.2"/>
    <row r="12" spans="1:14" x14ac:dyDescent="0.2">
      <c r="B12" t="s">
        <v>51</v>
      </c>
    </row>
    <row r="13" spans="1:14" ht="4.7" customHeight="1" x14ac:dyDescent="0.2"/>
    <row r="14" spans="1:14" s="60" customFormat="1" ht="11.25" x14ac:dyDescent="0.2">
      <c r="A14" s="67"/>
      <c r="B14" s="60" t="s">
        <v>29</v>
      </c>
    </row>
    <row r="15" spans="1:14" ht="6" customHeight="1" x14ac:dyDescent="0.2">
      <c r="A15" s="7"/>
    </row>
    <row r="16" spans="1:14" s="60" customFormat="1" ht="11.25" x14ac:dyDescent="0.2">
      <c r="B16" s="60" t="s">
        <v>35</v>
      </c>
    </row>
    <row r="17" spans="2:4" s="139" customFormat="1" ht="12.2" customHeight="1" x14ac:dyDescent="0.2">
      <c r="B17" s="140" t="s">
        <v>179</v>
      </c>
    </row>
    <row r="18" spans="2:4" s="139" customFormat="1" ht="12.2" customHeight="1" x14ac:dyDescent="0.2">
      <c r="B18" s="140" t="s">
        <v>228</v>
      </c>
    </row>
    <row r="19" spans="2:4" s="60" customFormat="1" ht="18" customHeight="1" x14ac:dyDescent="0.2">
      <c r="B19" s="60" t="s">
        <v>36</v>
      </c>
    </row>
    <row r="20" spans="2:4" s="139" customFormat="1" ht="12.2" customHeight="1" x14ac:dyDescent="0.2">
      <c r="B20" s="140" t="s">
        <v>178</v>
      </c>
    </row>
    <row r="21" spans="2:4" s="139" customFormat="1" ht="12.2" customHeight="1" x14ac:dyDescent="0.2">
      <c r="B21" s="140" t="s">
        <v>228</v>
      </c>
    </row>
    <row r="22" spans="2:4" s="60" customFormat="1" ht="18.75" customHeight="1" x14ac:dyDescent="0.2">
      <c r="B22" s="60" t="s">
        <v>37</v>
      </c>
    </row>
    <row r="23" spans="2:4" s="60" customFormat="1" ht="9" customHeight="1" x14ac:dyDescent="0.2"/>
    <row r="24" spans="2:4" s="60" customFormat="1" ht="13.7" customHeight="1" x14ac:dyDescent="0.2">
      <c r="B24" s="60" t="s">
        <v>38</v>
      </c>
    </row>
    <row r="25" spans="2:4" ht="5.25" customHeight="1" x14ac:dyDescent="0.2"/>
    <row r="26" spans="2:4" ht="5.25" customHeight="1" x14ac:dyDescent="0.2"/>
    <row r="27" spans="2:4" x14ac:dyDescent="0.2">
      <c r="B27" t="s">
        <v>26</v>
      </c>
    </row>
    <row r="28" spans="2:4" ht="9" customHeight="1" x14ac:dyDescent="0.2"/>
    <row r="29" spans="2:4" x14ac:dyDescent="0.2">
      <c r="B29" t="s">
        <v>27</v>
      </c>
    </row>
    <row r="30" spans="2:4" s="60" customFormat="1" ht="11.25" x14ac:dyDescent="0.2">
      <c r="B30" s="67"/>
      <c r="C30" s="67"/>
      <c r="D30" s="67" t="s">
        <v>181</v>
      </c>
    </row>
    <row r="31" spans="2:4" s="60" customFormat="1" ht="11.25" x14ac:dyDescent="0.2">
      <c r="D31" s="66" t="s">
        <v>89</v>
      </c>
    </row>
    <row r="32" spans="2:4" s="60" customFormat="1" ht="11.25" x14ac:dyDescent="0.2">
      <c r="D32" s="66" t="s">
        <v>104</v>
      </c>
    </row>
    <row r="33" spans="2:14" s="60" customFormat="1" ht="11.25" x14ac:dyDescent="0.2">
      <c r="D33" s="66" t="s">
        <v>105</v>
      </c>
    </row>
    <row r="34" spans="2:14" s="60" customFormat="1" ht="11.25" x14ac:dyDescent="0.2">
      <c r="D34" s="66" t="s">
        <v>90</v>
      </c>
    </row>
    <row r="35" spans="2:14" s="60" customFormat="1" ht="11.25" x14ac:dyDescent="0.2">
      <c r="D35" s="66" t="s">
        <v>173</v>
      </c>
    </row>
    <row r="36" spans="2:14" s="60" customFormat="1" ht="11.25" x14ac:dyDescent="0.2">
      <c r="D36" s="150" t="s">
        <v>232</v>
      </c>
      <c r="G36" s="231"/>
    </row>
    <row r="37" spans="2:14" s="60" customFormat="1" x14ac:dyDescent="0.2">
      <c r="C37" s="998" t="s">
        <v>183</v>
      </c>
      <c r="D37" s="999"/>
      <c r="E37" s="999"/>
      <c r="F37" s="999"/>
      <c r="G37" s="999"/>
      <c r="H37" s="999"/>
    </row>
    <row r="38" spans="2:14" ht="14.25" customHeight="1" x14ac:dyDescent="0.2">
      <c r="B38" t="s">
        <v>91</v>
      </c>
    </row>
    <row r="39" spans="2:14" x14ac:dyDescent="0.2">
      <c r="B39" t="s">
        <v>28</v>
      </c>
      <c r="L39" t="s">
        <v>184</v>
      </c>
    </row>
    <row r="40" spans="2:14" s="60" customFormat="1" ht="11.25" x14ac:dyDescent="0.2">
      <c r="C40" s="68" t="s">
        <v>58</v>
      </c>
    </row>
    <row r="41" spans="2:14" s="60" customFormat="1" ht="11.25" x14ac:dyDescent="0.2">
      <c r="B41" s="69"/>
      <c r="C41" s="994" t="s">
        <v>180</v>
      </c>
      <c r="D41" s="995"/>
      <c r="E41" s="995"/>
      <c r="F41" s="995"/>
      <c r="G41" s="995"/>
      <c r="H41" s="995"/>
      <c r="I41" s="995"/>
      <c r="J41" s="995"/>
      <c r="K41" s="76"/>
    </row>
    <row r="42" spans="2:14" s="56" customFormat="1" ht="11.25" x14ac:dyDescent="0.2">
      <c r="B42" s="61"/>
      <c r="C42" s="997" t="s">
        <v>57</v>
      </c>
      <c r="D42" s="997"/>
      <c r="E42" s="997"/>
      <c r="F42" s="997"/>
      <c r="G42" s="997"/>
      <c r="H42" s="997"/>
      <c r="I42" s="997"/>
      <c r="J42" s="997"/>
      <c r="K42" s="997"/>
      <c r="L42" s="997"/>
      <c r="M42" s="997"/>
      <c r="N42" s="997"/>
    </row>
    <row r="43" spans="2:14" s="56" customFormat="1" ht="11.25" x14ac:dyDescent="0.2">
      <c r="B43" s="61"/>
      <c r="C43" s="996" t="s">
        <v>59</v>
      </c>
      <c r="D43" s="996"/>
      <c r="E43" s="62"/>
      <c r="F43" s="62"/>
      <c r="G43" s="62"/>
      <c r="H43" s="62"/>
      <c r="I43" s="62"/>
      <c r="J43" s="64"/>
      <c r="K43" s="64"/>
    </row>
    <row r="44" spans="2:14" s="56" customFormat="1" ht="11.25" x14ac:dyDescent="0.2">
      <c r="B44" s="61"/>
      <c r="C44" s="63" t="s">
        <v>60</v>
      </c>
      <c r="D44" s="63"/>
      <c r="E44" s="62"/>
      <c r="F44" s="62"/>
      <c r="G44" s="62"/>
      <c r="H44" s="62"/>
      <c r="I44" s="62"/>
      <c r="J44" s="64"/>
      <c r="K44" s="64"/>
    </row>
    <row r="45" spans="2:14" x14ac:dyDescent="0.2">
      <c r="B45" s="992" t="s">
        <v>61</v>
      </c>
      <c r="C45" s="992"/>
      <c r="D45" s="992"/>
      <c r="E45" s="16"/>
      <c r="F45" s="16"/>
      <c r="G45" s="16"/>
      <c r="H45" s="16"/>
      <c r="I45" s="16"/>
      <c r="J45" s="17"/>
      <c r="K45" s="17"/>
    </row>
    <row r="46" spans="2:14" s="84" customFormat="1" ht="11.25" x14ac:dyDescent="0.2">
      <c r="B46" s="137"/>
      <c r="C46" s="137" t="s">
        <v>172</v>
      </c>
      <c r="D46" s="137"/>
      <c r="E46" s="136"/>
      <c r="F46" s="136"/>
      <c r="G46" s="136"/>
      <c r="H46" s="136"/>
      <c r="I46" s="136"/>
      <c r="J46" s="138"/>
      <c r="K46" s="138"/>
    </row>
    <row r="47" spans="2:14" s="60" customFormat="1" ht="11.25" x14ac:dyDescent="0.2">
      <c r="B47" s="65"/>
      <c r="C47" s="66" t="s">
        <v>94</v>
      </c>
      <c r="E47" s="66"/>
      <c r="F47" s="66"/>
    </row>
    <row r="48" spans="2:14" s="60" customFormat="1" ht="11.25" x14ac:dyDescent="0.2">
      <c r="B48" s="65"/>
      <c r="C48" s="66" t="s">
        <v>171</v>
      </c>
      <c r="E48" s="66"/>
      <c r="F48" s="66"/>
    </row>
    <row r="49" spans="2:4" s="60" customFormat="1" ht="11.25" x14ac:dyDescent="0.2">
      <c r="B49" s="65"/>
      <c r="C49" s="993" t="s">
        <v>92</v>
      </c>
      <c r="D49" s="993"/>
    </row>
    <row r="50" spans="2:4" s="56" customFormat="1" ht="11.25" x14ac:dyDescent="0.2">
      <c r="C50" s="56" t="s">
        <v>68</v>
      </c>
    </row>
    <row r="54" spans="2:4" s="60" customFormat="1" ht="11.25" x14ac:dyDescent="0.2">
      <c r="B54" s="60" t="s">
        <v>223</v>
      </c>
    </row>
    <row r="55" spans="2:4" s="60" customFormat="1" ht="11.25" x14ac:dyDescent="0.2"/>
    <row r="56" spans="2:4" s="60" customFormat="1" ht="11.25" x14ac:dyDescent="0.2">
      <c r="B56" s="68" t="s">
        <v>88</v>
      </c>
    </row>
    <row r="57" spans="2:4" s="60" customFormat="1" ht="11.25" x14ac:dyDescent="0.2">
      <c r="B57" s="68" t="s">
        <v>222</v>
      </c>
    </row>
    <row r="59" spans="2:4" x14ac:dyDescent="0.2">
      <c r="B59" s="57" t="s">
        <v>243</v>
      </c>
    </row>
    <row r="60" spans="2:4" x14ac:dyDescent="0.2">
      <c r="B60" s="38" t="s">
        <v>95</v>
      </c>
    </row>
  </sheetData>
  <mergeCells count="24">
    <mergeCell ref="L8:M8"/>
    <mergeCell ref="N8:N9"/>
    <mergeCell ref="C8:C9"/>
    <mergeCell ref="C37:H37"/>
    <mergeCell ref="I8:I9"/>
    <mergeCell ref="K8:K9"/>
    <mergeCell ref="F8:F9"/>
    <mergeCell ref="H8:H9"/>
    <mergeCell ref="B45:D45"/>
    <mergeCell ref="C49:D49"/>
    <mergeCell ref="C41:J41"/>
    <mergeCell ref="M1:N1"/>
    <mergeCell ref="L2:N2"/>
    <mergeCell ref="L3:N3"/>
    <mergeCell ref="L4:N4"/>
    <mergeCell ref="C43:D43"/>
    <mergeCell ref="C42:N42"/>
    <mergeCell ref="A5:N5"/>
    <mergeCell ref="A8:A9"/>
    <mergeCell ref="B8:B9"/>
    <mergeCell ref="E8:E9"/>
    <mergeCell ref="J8:J9"/>
    <mergeCell ref="D8:D9"/>
    <mergeCell ref="G8:G9"/>
  </mergeCells>
  <phoneticPr fontId="16" type="noConversion"/>
  <pageMargins left="0.39370078740157483" right="0.39370078740157483" top="0.31" bottom="0.19" header="0.3" footer="0.3"/>
  <pageSetup paperSize="9" scale="9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0"/>
  <sheetViews>
    <sheetView zoomScaleNormal="100" workbookViewId="0">
      <selection activeCell="H5" sqref="H5"/>
    </sheetView>
  </sheetViews>
  <sheetFormatPr defaultRowHeight="12.75" x14ac:dyDescent="0.2"/>
  <cols>
    <col min="1" max="1" width="4" style="123" customWidth="1"/>
    <col min="2" max="2" width="48.5703125" style="123" customWidth="1"/>
    <col min="3" max="3" width="14" style="17" customWidth="1"/>
    <col min="4" max="5" width="23" style="123" customWidth="1"/>
    <col min="6" max="6" width="23" customWidth="1"/>
  </cols>
  <sheetData>
    <row r="1" spans="1:6" x14ac:dyDescent="0.2">
      <c r="D1"/>
      <c r="E1" s="956" t="s">
        <v>332</v>
      </c>
      <c r="F1" s="956"/>
    </row>
    <row r="2" spans="1:6" x14ac:dyDescent="0.2">
      <c r="D2" s="956" t="s">
        <v>472</v>
      </c>
      <c r="E2" s="956"/>
      <c r="F2" s="956"/>
    </row>
    <row r="3" spans="1:6" x14ac:dyDescent="0.2">
      <c r="D3" s="956" t="s">
        <v>250</v>
      </c>
      <c r="E3" s="956"/>
      <c r="F3" s="956"/>
    </row>
    <row r="4" spans="1:6" x14ac:dyDescent="0.2">
      <c r="D4" s="956" t="s">
        <v>474</v>
      </c>
      <c r="E4" s="956"/>
      <c r="F4" s="956"/>
    </row>
    <row r="5" spans="1:6" ht="25.5" customHeight="1" x14ac:dyDescent="0.2">
      <c r="A5" s="1004" t="s">
        <v>482</v>
      </c>
      <c r="B5" s="1004"/>
      <c r="C5" s="1004"/>
      <c r="D5" s="1004"/>
      <c r="E5" s="1004"/>
      <c r="F5" s="1004"/>
    </row>
    <row r="6" spans="1:6" s="102" customFormat="1" ht="25.5" customHeight="1" x14ac:dyDescent="0.2">
      <c r="A6" s="228"/>
      <c r="B6" s="1000" t="s">
        <v>486</v>
      </c>
      <c r="C6" s="1000"/>
      <c r="D6" s="1000"/>
      <c r="E6" s="1000"/>
      <c r="F6" s="1000"/>
    </row>
    <row r="7" spans="1:6" s="102" customFormat="1" ht="13.5" thickBot="1" x14ac:dyDescent="0.25">
      <c r="A7" s="228"/>
      <c r="B7" s="228"/>
      <c r="C7" s="296"/>
      <c r="D7" s="228"/>
      <c r="E7" s="228"/>
    </row>
    <row r="8" spans="1:6" s="297" customFormat="1" ht="51" customHeight="1" thickBot="1" x14ac:dyDescent="0.25">
      <c r="A8" s="306" t="s">
        <v>333</v>
      </c>
      <c r="B8" s="306" t="s">
        <v>25</v>
      </c>
      <c r="C8" s="306" t="s">
        <v>334</v>
      </c>
      <c r="D8" s="306" t="s">
        <v>483</v>
      </c>
      <c r="E8" s="306" t="s">
        <v>484</v>
      </c>
      <c r="F8" s="306" t="s">
        <v>485</v>
      </c>
    </row>
    <row r="9" spans="1:6" s="102" customFormat="1" ht="13.5" thickBot="1" x14ac:dyDescent="0.25">
      <c r="A9" s="294">
        <v>1</v>
      </c>
      <c r="B9" s="294">
        <v>2</v>
      </c>
      <c r="C9" s="294">
        <v>3</v>
      </c>
      <c r="D9" s="294">
        <v>4</v>
      </c>
      <c r="E9" s="294">
        <v>5</v>
      </c>
      <c r="F9" s="294">
        <v>6</v>
      </c>
    </row>
    <row r="10" spans="1:6" s="298" customFormat="1" ht="25.5" customHeight="1" thickBot="1" x14ac:dyDescent="0.25">
      <c r="A10" s="1001" t="s">
        <v>335</v>
      </c>
      <c r="B10" s="1002"/>
      <c r="C10" s="1002"/>
      <c r="D10" s="1002"/>
      <c r="E10" s="1002"/>
      <c r="F10" s="1003"/>
    </row>
    <row r="11" spans="1:6" s="102" customFormat="1" ht="32.25" customHeight="1" thickBot="1" x14ac:dyDescent="0.25">
      <c r="A11" s="299"/>
      <c r="B11" s="299" t="s">
        <v>336</v>
      </c>
      <c r="C11" s="294" t="s">
        <v>522</v>
      </c>
      <c r="D11" s="299"/>
      <c r="E11" s="299"/>
      <c r="F11" s="300"/>
    </row>
    <row r="12" spans="1:6" s="102" customFormat="1" ht="24" customHeight="1" thickBot="1" x14ac:dyDescent="0.25">
      <c r="A12" s="1001" t="s">
        <v>337</v>
      </c>
      <c r="B12" s="1002"/>
      <c r="C12" s="1002"/>
      <c r="D12" s="1002"/>
      <c r="E12" s="1002"/>
      <c r="F12" s="1003"/>
    </row>
    <row r="13" spans="1:6" s="102" customFormat="1" ht="27" customHeight="1" x14ac:dyDescent="0.2">
      <c r="A13" s="299"/>
      <c r="B13" s="299" t="s">
        <v>338</v>
      </c>
      <c r="C13" s="294" t="s">
        <v>339</v>
      </c>
      <c r="D13" s="299"/>
      <c r="E13" s="299"/>
      <c r="F13" s="300"/>
    </row>
    <row r="14" spans="1:6" s="102" customFormat="1" ht="20.25" customHeight="1" x14ac:dyDescent="0.2">
      <c r="A14" s="299"/>
      <c r="B14" s="299" t="s">
        <v>340</v>
      </c>
      <c r="C14" s="347" t="s">
        <v>341</v>
      </c>
      <c r="D14" s="299"/>
      <c r="E14" s="299"/>
      <c r="F14" s="300"/>
    </row>
    <row r="15" spans="1:6" s="509" customFormat="1" ht="49.7" customHeight="1" x14ac:dyDescent="0.2">
      <c r="A15" s="510"/>
      <c r="B15" s="510" t="s">
        <v>518</v>
      </c>
      <c r="C15" s="511" t="s">
        <v>519</v>
      </c>
      <c r="D15" s="510"/>
      <c r="E15" s="510"/>
      <c r="F15" s="512"/>
    </row>
    <row r="16" spans="1:6" s="317" customFormat="1" ht="30.75" customHeight="1" thickBot="1" x14ac:dyDescent="0.25">
      <c r="A16" s="506"/>
      <c r="B16" s="506" t="s">
        <v>520</v>
      </c>
      <c r="C16" s="507"/>
      <c r="D16" s="506"/>
      <c r="E16" s="506"/>
      <c r="F16" s="508"/>
    </row>
    <row r="17" spans="1:6" s="102" customFormat="1" ht="27" customHeight="1" thickBot="1" x14ac:dyDescent="0.25">
      <c r="A17" s="1001" t="s">
        <v>342</v>
      </c>
      <c r="B17" s="1002" t="s">
        <v>342</v>
      </c>
      <c r="C17" s="1002"/>
      <c r="D17" s="1002"/>
      <c r="E17" s="1002"/>
      <c r="F17" s="1003"/>
    </row>
    <row r="18" spans="1:6" s="102" customFormat="1" ht="19.5" customHeight="1" x14ac:dyDescent="0.2">
      <c r="A18" s="299"/>
      <c r="B18" s="299" t="s">
        <v>343</v>
      </c>
      <c r="C18" s="294" t="s">
        <v>339</v>
      </c>
      <c r="D18" s="299"/>
      <c r="E18" s="299"/>
      <c r="F18" s="300"/>
    </row>
    <row r="19" spans="1:6" s="102" customFormat="1" ht="19.5" customHeight="1" x14ac:dyDescent="0.2">
      <c r="A19" s="299"/>
      <c r="B19" s="299" t="s">
        <v>344</v>
      </c>
      <c r="C19" s="294" t="s">
        <v>345</v>
      </c>
      <c r="D19" s="299"/>
      <c r="E19" s="299"/>
      <c r="F19" s="300"/>
    </row>
    <row r="20" spans="1:6" s="102" customFormat="1" ht="30.2" customHeight="1" x14ac:dyDescent="0.2">
      <c r="A20" s="299"/>
      <c r="B20" s="299" t="s">
        <v>346</v>
      </c>
      <c r="C20" s="294" t="s">
        <v>347</v>
      </c>
      <c r="D20" s="299"/>
      <c r="E20" s="299"/>
      <c r="F20" s="300"/>
    </row>
    <row r="21" spans="1:6" s="102" customFormat="1" ht="30.2" customHeight="1" x14ac:dyDescent="0.2">
      <c r="A21" s="299"/>
      <c r="B21" s="299" t="s">
        <v>348</v>
      </c>
      <c r="C21" s="294" t="s">
        <v>345</v>
      </c>
      <c r="D21" s="299"/>
      <c r="E21" s="299"/>
      <c r="F21" s="300"/>
    </row>
    <row r="22" spans="1:6" s="102" customFormat="1" ht="28.5" customHeight="1" x14ac:dyDescent="0.2">
      <c r="A22" s="299"/>
      <c r="B22" s="299" t="s">
        <v>349</v>
      </c>
      <c r="C22" s="294" t="s">
        <v>350</v>
      </c>
      <c r="D22" s="299"/>
      <c r="E22" s="299"/>
      <c r="F22" s="300"/>
    </row>
    <row r="23" spans="1:6" s="102" customFormat="1" ht="27.75" customHeight="1" x14ac:dyDescent="0.2">
      <c r="A23" s="299"/>
      <c r="B23" s="299" t="s">
        <v>351</v>
      </c>
      <c r="C23" s="294" t="s">
        <v>345</v>
      </c>
      <c r="D23" s="299"/>
      <c r="E23" s="299"/>
      <c r="F23" s="300"/>
    </row>
    <row r="24" spans="1:6" s="102" customFormat="1" ht="21.75" customHeight="1" x14ac:dyDescent="0.2">
      <c r="A24" s="299"/>
      <c r="B24" s="299" t="s">
        <v>352</v>
      </c>
      <c r="C24" s="294" t="s">
        <v>353</v>
      </c>
      <c r="D24" s="299"/>
      <c r="E24" s="299"/>
      <c r="F24" s="300"/>
    </row>
    <row r="25" spans="1:6" s="102" customFormat="1" ht="39" thickBot="1" x14ac:dyDescent="0.25">
      <c r="A25" s="299"/>
      <c r="B25" s="299" t="s">
        <v>521</v>
      </c>
      <c r="C25" s="294" t="s">
        <v>345</v>
      </c>
      <c r="D25" s="299"/>
      <c r="E25" s="299"/>
      <c r="F25" s="300"/>
    </row>
    <row r="26" spans="1:6" s="102" customFormat="1" ht="24" customHeight="1" thickBot="1" x14ac:dyDescent="0.25">
      <c r="A26" s="1001" t="s">
        <v>354</v>
      </c>
      <c r="B26" s="1002"/>
      <c r="C26" s="1002"/>
      <c r="D26" s="1002"/>
      <c r="E26" s="1002"/>
      <c r="F26" s="1003"/>
    </row>
    <row r="27" spans="1:6" s="102" customFormat="1" ht="20.25" customHeight="1" x14ac:dyDescent="0.2">
      <c r="A27" s="299"/>
      <c r="B27" s="299" t="s">
        <v>355</v>
      </c>
      <c r="C27" s="294" t="s">
        <v>345</v>
      </c>
      <c r="D27" s="299"/>
      <c r="E27" s="299"/>
      <c r="F27" s="300"/>
    </row>
    <row r="28" spans="1:6" s="102" customFormat="1" ht="29.25" customHeight="1" x14ac:dyDescent="0.2">
      <c r="A28" s="299"/>
      <c r="B28" s="299" t="s">
        <v>356</v>
      </c>
      <c r="C28" s="294" t="s">
        <v>345</v>
      </c>
      <c r="D28" s="299"/>
      <c r="E28" s="299"/>
      <c r="F28" s="300"/>
    </row>
    <row r="29" spans="1:6" s="102" customFormat="1" ht="18" customHeight="1" x14ac:dyDescent="0.2">
      <c r="A29" s="299"/>
      <c r="B29" s="299" t="s">
        <v>357</v>
      </c>
      <c r="C29" s="294" t="s">
        <v>345</v>
      </c>
      <c r="D29" s="299"/>
      <c r="E29" s="299"/>
      <c r="F29" s="300"/>
    </row>
    <row r="30" spans="1:6" s="102" customFormat="1" ht="16.5" customHeight="1" x14ac:dyDescent="0.2">
      <c r="A30" s="299"/>
      <c r="B30" s="299" t="s">
        <v>358</v>
      </c>
      <c r="C30" s="294" t="s">
        <v>345</v>
      </c>
      <c r="D30" s="299"/>
      <c r="E30" s="299"/>
      <c r="F30" s="300"/>
    </row>
    <row r="31" spans="1:6" s="102" customFormat="1" ht="26.25" thickBot="1" x14ac:dyDescent="0.25">
      <c r="A31" s="299"/>
      <c r="B31" s="299" t="s">
        <v>359</v>
      </c>
      <c r="C31" s="294" t="s">
        <v>522</v>
      </c>
      <c r="D31" s="299"/>
      <c r="E31" s="299"/>
      <c r="F31" s="300"/>
    </row>
    <row r="32" spans="1:6" s="102" customFormat="1" ht="29.25" customHeight="1" thickBot="1" x14ac:dyDescent="0.25">
      <c r="A32" s="1001" t="s">
        <v>360</v>
      </c>
      <c r="B32" s="1002"/>
      <c r="C32" s="1002"/>
      <c r="D32" s="1002"/>
      <c r="E32" s="1002"/>
      <c r="F32" s="1003"/>
    </row>
    <row r="33" spans="1:6" s="102" customFormat="1" ht="21.75" customHeight="1" x14ac:dyDescent="0.2">
      <c r="A33" s="299"/>
      <c r="B33" s="299" t="s">
        <v>361</v>
      </c>
      <c r="C33" s="294" t="s">
        <v>345</v>
      </c>
      <c r="D33" s="299"/>
      <c r="E33" s="299"/>
      <c r="F33" s="300"/>
    </row>
    <row r="34" spans="1:6" s="102" customFormat="1" ht="26.25" thickBot="1" x14ac:dyDescent="0.25">
      <c r="A34" s="299"/>
      <c r="B34" s="299" t="s">
        <v>362</v>
      </c>
      <c r="C34" s="294" t="s">
        <v>345</v>
      </c>
      <c r="D34" s="299"/>
      <c r="E34" s="299"/>
      <c r="F34" s="300"/>
    </row>
    <row r="35" spans="1:6" s="102" customFormat="1" ht="29.25" customHeight="1" thickBot="1" x14ac:dyDescent="0.25">
      <c r="A35" s="1001" t="s">
        <v>363</v>
      </c>
      <c r="B35" s="1002"/>
      <c r="C35" s="1002"/>
      <c r="D35" s="1002"/>
      <c r="E35" s="1002"/>
      <c r="F35" s="1003"/>
    </row>
    <row r="36" spans="1:6" s="102" customFormat="1" ht="25.5" customHeight="1" thickBot="1" x14ac:dyDescent="0.25">
      <c r="A36" s="299"/>
      <c r="B36" s="299" t="s">
        <v>364</v>
      </c>
      <c r="C36" s="294" t="s">
        <v>522</v>
      </c>
      <c r="D36" s="299"/>
      <c r="E36" s="299"/>
      <c r="F36" s="300"/>
    </row>
    <row r="37" spans="1:6" s="102" customFormat="1" ht="29.25" customHeight="1" thickBot="1" x14ac:dyDescent="0.25">
      <c r="A37" s="1001" t="s">
        <v>365</v>
      </c>
      <c r="B37" s="1002"/>
      <c r="C37" s="1002"/>
      <c r="D37" s="1002"/>
      <c r="E37" s="1002"/>
      <c r="F37" s="1003"/>
    </row>
    <row r="38" spans="1:6" s="102" customFormat="1" ht="38.25" x14ac:dyDescent="0.2">
      <c r="A38" s="299"/>
      <c r="B38" s="299" t="s">
        <v>366</v>
      </c>
      <c r="C38" s="294" t="s">
        <v>522</v>
      </c>
      <c r="D38" s="299"/>
      <c r="E38" s="299"/>
      <c r="F38" s="300"/>
    </row>
    <row r="39" spans="1:6" s="102" customFormat="1" ht="27.75" customHeight="1" x14ac:dyDescent="0.2">
      <c r="A39" s="299"/>
      <c r="B39" s="299" t="s">
        <v>367</v>
      </c>
      <c r="C39" s="294" t="s">
        <v>345</v>
      </c>
      <c r="D39" s="299"/>
      <c r="E39" s="299"/>
      <c r="F39" s="300"/>
    </row>
    <row r="40" spans="1:6" s="102" customFormat="1" ht="30.75" customHeight="1" x14ac:dyDescent="0.2">
      <c r="A40" s="299"/>
      <c r="B40" s="299" t="s">
        <v>368</v>
      </c>
      <c r="C40" s="294" t="s">
        <v>523</v>
      </c>
      <c r="D40" s="299"/>
      <c r="E40" s="299"/>
      <c r="F40" s="300"/>
    </row>
    <row r="41" spans="1:6" s="102" customFormat="1" ht="38.25" x14ac:dyDescent="0.2">
      <c r="A41" s="299"/>
      <c r="B41" s="299" t="s">
        <v>369</v>
      </c>
      <c r="C41" s="294" t="s">
        <v>522</v>
      </c>
      <c r="D41" s="299"/>
      <c r="E41" s="299"/>
      <c r="F41" s="300"/>
    </row>
    <row r="42" spans="1:6" s="102" customFormat="1" ht="51" x14ac:dyDescent="0.2">
      <c r="A42" s="299"/>
      <c r="B42" s="299" t="s">
        <v>370</v>
      </c>
      <c r="C42" s="294" t="s">
        <v>522</v>
      </c>
      <c r="D42" s="299"/>
      <c r="E42" s="299"/>
      <c r="F42" s="300"/>
    </row>
    <row r="43" spans="1:6" s="102" customFormat="1" ht="24" customHeight="1" x14ac:dyDescent="0.2">
      <c r="A43" s="299"/>
      <c r="B43" s="299" t="s">
        <v>371</v>
      </c>
      <c r="C43" s="294"/>
      <c r="D43" s="299"/>
      <c r="E43" s="299"/>
      <c r="F43" s="300"/>
    </row>
    <row r="44" spans="1:6" s="102" customFormat="1" x14ac:dyDescent="0.2">
      <c r="A44" s="299"/>
      <c r="B44" s="301" t="s">
        <v>372</v>
      </c>
      <c r="C44" s="294" t="s">
        <v>522</v>
      </c>
      <c r="D44" s="299"/>
      <c r="E44" s="299"/>
      <c r="F44" s="300"/>
    </row>
    <row r="45" spans="1:6" s="102" customFormat="1" x14ac:dyDescent="0.2">
      <c r="A45" s="299"/>
      <c r="B45" s="301" t="s">
        <v>373</v>
      </c>
      <c r="C45" s="294" t="s">
        <v>522</v>
      </c>
      <c r="D45" s="299"/>
      <c r="E45" s="299"/>
      <c r="F45" s="300"/>
    </row>
    <row r="46" spans="1:6" s="102" customFormat="1" x14ac:dyDescent="0.2">
      <c r="A46" s="299"/>
      <c r="B46" s="301" t="s">
        <v>374</v>
      </c>
      <c r="C46" s="294" t="s">
        <v>522</v>
      </c>
      <c r="D46" s="299"/>
      <c r="E46" s="299"/>
      <c r="F46" s="300"/>
    </row>
    <row r="47" spans="1:6" s="102" customFormat="1" ht="25.5" customHeight="1" x14ac:dyDescent="0.2">
      <c r="A47" s="299"/>
      <c r="B47" s="299" t="s">
        <v>375</v>
      </c>
      <c r="C47" s="294" t="s">
        <v>522</v>
      </c>
      <c r="D47" s="299"/>
      <c r="E47" s="299"/>
      <c r="F47" s="300"/>
    </row>
    <row r="48" spans="1:6" s="102" customFormat="1" ht="21.75" customHeight="1" thickBot="1" x14ac:dyDescent="0.25">
      <c r="A48" s="302"/>
      <c r="B48" s="302" t="s">
        <v>377</v>
      </c>
      <c r="C48" s="1" t="s">
        <v>522</v>
      </c>
      <c r="D48" s="302"/>
      <c r="E48" s="302"/>
      <c r="F48" s="303"/>
    </row>
    <row r="49" spans="1:6" s="298" customFormat="1" ht="24" customHeight="1" thickBot="1" x14ac:dyDescent="0.25">
      <c r="A49" s="1001" t="s">
        <v>431</v>
      </c>
      <c r="B49" s="1002"/>
      <c r="C49" s="1002"/>
      <c r="D49" s="1002"/>
      <c r="E49" s="1002"/>
      <c r="F49" s="1003"/>
    </row>
    <row r="50" spans="1:6" s="102" customFormat="1" ht="30.2" customHeight="1" thickBot="1" x14ac:dyDescent="0.25">
      <c r="A50" s="299"/>
      <c r="B50" s="299" t="s">
        <v>376</v>
      </c>
      <c r="C50" s="294" t="s">
        <v>522</v>
      </c>
      <c r="D50" s="299"/>
      <c r="E50" s="299"/>
      <c r="F50" s="300"/>
    </row>
    <row r="51" spans="1:6" s="298" customFormat="1" ht="24" customHeight="1" thickBot="1" x14ac:dyDescent="0.25">
      <c r="A51" s="1001" t="s">
        <v>410</v>
      </c>
      <c r="B51" s="1002"/>
      <c r="C51" s="1002"/>
      <c r="D51" s="1002"/>
      <c r="E51" s="1002"/>
      <c r="F51" s="1003"/>
    </row>
    <row r="52" spans="1:6" s="102" customFormat="1" ht="38.25" x14ac:dyDescent="0.2">
      <c r="A52" s="299"/>
      <c r="B52" s="301" t="s">
        <v>461</v>
      </c>
      <c r="C52" s="294" t="s">
        <v>522</v>
      </c>
      <c r="D52" s="299"/>
      <c r="E52" s="299"/>
      <c r="F52" s="300"/>
    </row>
    <row r="53" spans="1:6" s="102" customFormat="1" ht="47.25" customHeight="1" thickBot="1" x14ac:dyDescent="0.25">
      <c r="A53" s="299"/>
      <c r="B53" s="299" t="s">
        <v>460</v>
      </c>
      <c r="C53" s="294" t="s">
        <v>522</v>
      </c>
      <c r="D53" s="299"/>
      <c r="E53" s="299"/>
      <c r="F53" s="300"/>
    </row>
    <row r="54" spans="1:6" ht="24.75" customHeight="1" thickBot="1" x14ac:dyDescent="0.25">
      <c r="A54" s="1001" t="s">
        <v>378</v>
      </c>
      <c r="B54" s="1002"/>
      <c r="C54" s="1002"/>
      <c r="D54" s="1002"/>
      <c r="E54" s="1002"/>
      <c r="F54" s="1003"/>
    </row>
    <row r="55" spans="1:6" s="102" customFormat="1" ht="30.2" customHeight="1" x14ac:dyDescent="0.2">
      <c r="A55" s="513"/>
      <c r="B55" s="513" t="s">
        <v>379</v>
      </c>
      <c r="C55" s="514" t="s">
        <v>522</v>
      </c>
      <c r="D55" s="513"/>
      <c r="E55" s="513"/>
      <c r="F55" s="515"/>
    </row>
    <row r="56" spans="1:6" ht="25.5" x14ac:dyDescent="0.2">
      <c r="A56" s="30"/>
      <c r="B56" s="30" t="s">
        <v>524</v>
      </c>
      <c r="C56" s="504" t="s">
        <v>522</v>
      </c>
      <c r="D56" s="30"/>
      <c r="E56" s="30"/>
      <c r="F56" s="29"/>
    </row>
    <row r="57" spans="1:6" ht="4.7" customHeight="1" x14ac:dyDescent="0.2">
      <c r="A57" s="516"/>
      <c r="B57" s="516"/>
      <c r="C57" s="505"/>
      <c r="D57" s="516"/>
      <c r="E57" s="516"/>
      <c r="F57" s="40"/>
    </row>
    <row r="58" spans="1:6" x14ac:dyDescent="0.2">
      <c r="B58" s="304"/>
      <c r="C58" s="305"/>
    </row>
    <row r="59" spans="1:6" x14ac:dyDescent="0.2">
      <c r="B59" s="304"/>
      <c r="C59" s="305"/>
    </row>
    <row r="60" spans="1:6" x14ac:dyDescent="0.2">
      <c r="B60" s="304"/>
      <c r="C60" s="305"/>
    </row>
  </sheetData>
  <mergeCells count="16">
    <mergeCell ref="A51:F51"/>
    <mergeCell ref="A54:F54"/>
    <mergeCell ref="A5:F5"/>
    <mergeCell ref="A26:F26"/>
    <mergeCell ref="A32:F32"/>
    <mergeCell ref="A35:F35"/>
    <mergeCell ref="A37:F37"/>
    <mergeCell ref="A10:F10"/>
    <mergeCell ref="A12:F12"/>
    <mergeCell ref="A49:F49"/>
    <mergeCell ref="A17:F17"/>
    <mergeCell ref="E1:F1"/>
    <mergeCell ref="D2:F2"/>
    <mergeCell ref="D3:F3"/>
    <mergeCell ref="D4:F4"/>
    <mergeCell ref="B6:F6"/>
  </mergeCells>
  <phoneticPr fontId="16" type="noConversion"/>
  <pageMargins left="0.75" right="0.75" top="0.62" bottom="0.41" header="0.28999999999999998" footer="0.43"/>
  <pageSetup paperSize="9" scale="9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39"/>
  <sheetViews>
    <sheetView workbookViewId="0">
      <selection activeCell="J19" sqref="J19"/>
    </sheetView>
  </sheetViews>
  <sheetFormatPr defaultRowHeight="12.75" x14ac:dyDescent="0.2"/>
  <cols>
    <col min="1" max="1" width="7.28515625" customWidth="1"/>
    <col min="2" max="2" width="16.140625" customWidth="1"/>
    <col min="3" max="4" width="29" customWidth="1"/>
    <col min="5" max="5" width="13" customWidth="1"/>
    <col min="6" max="6" width="0.7109375" customWidth="1"/>
  </cols>
  <sheetData>
    <row r="1" spans="1:13" s="217" customFormat="1" x14ac:dyDescent="0.2">
      <c r="E1" s="384" t="s">
        <v>690</v>
      </c>
      <c r="G1" s="384"/>
      <c r="K1" s="382"/>
      <c r="L1" s="382"/>
      <c r="M1" s="382"/>
    </row>
    <row r="2" spans="1:13" s="217" customFormat="1" x14ac:dyDescent="0.2">
      <c r="E2" s="384" t="s">
        <v>699</v>
      </c>
      <c r="F2" s="384"/>
      <c r="G2" s="384"/>
      <c r="K2" s="382"/>
      <c r="L2" s="382"/>
      <c r="M2" s="382"/>
    </row>
    <row r="3" spans="1:13" s="217" customFormat="1" x14ac:dyDescent="0.2">
      <c r="E3" s="384" t="s">
        <v>250</v>
      </c>
      <c r="F3" s="384"/>
      <c r="G3" s="384"/>
      <c r="K3" s="382"/>
      <c r="L3" s="382"/>
      <c r="M3" s="382"/>
    </row>
    <row r="4" spans="1:13" s="217" customFormat="1" x14ac:dyDescent="0.2">
      <c r="E4" s="384" t="s">
        <v>710</v>
      </c>
      <c r="F4" s="384"/>
      <c r="G4" s="384"/>
      <c r="K4" s="382"/>
      <c r="L4" s="382"/>
      <c r="M4" s="382"/>
    </row>
    <row r="5" spans="1:13" s="217" customFormat="1" ht="15.75" x14ac:dyDescent="0.25"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</row>
    <row r="6" spans="1:13" s="382" customFormat="1" x14ac:dyDescent="0.2">
      <c r="A6" s="379"/>
      <c r="B6" s="379"/>
    </row>
    <row r="7" spans="1:13" s="382" customFormat="1" ht="15.75" x14ac:dyDescent="0.25">
      <c r="A7" s="978" t="s">
        <v>657</v>
      </c>
      <c r="B7" s="978"/>
      <c r="C7" s="978"/>
      <c r="D7" s="978"/>
      <c r="E7" s="978"/>
    </row>
    <row r="8" spans="1:13" s="382" customFormat="1" x14ac:dyDescent="0.2">
      <c r="A8" s="379"/>
      <c r="B8" s="379"/>
    </row>
    <row r="9" spans="1:13" s="382" customFormat="1" x14ac:dyDescent="0.2">
      <c r="A9" s="379"/>
      <c r="B9" s="379"/>
      <c r="E9" s="382" t="s">
        <v>185</v>
      </c>
    </row>
    <row r="10" spans="1:13" s="438" customFormat="1" ht="38.25" customHeight="1" x14ac:dyDescent="0.2">
      <c r="A10" s="963" t="s">
        <v>298</v>
      </c>
      <c r="B10" s="963" t="s">
        <v>658</v>
      </c>
      <c r="C10" s="963" t="s">
        <v>659</v>
      </c>
      <c r="D10" s="963" t="s">
        <v>660</v>
      </c>
      <c r="E10" s="963" t="s">
        <v>717</v>
      </c>
    </row>
    <row r="11" spans="1:13" s="438" customFormat="1" ht="24" customHeight="1" x14ac:dyDescent="0.2">
      <c r="A11" s="964"/>
      <c r="B11" s="964"/>
      <c r="C11" s="964"/>
      <c r="D11" s="964"/>
      <c r="E11" s="964"/>
    </row>
    <row r="12" spans="1:13" s="382" customFormat="1" x14ac:dyDescent="0.2">
      <c r="A12" s="441">
        <v>1</v>
      </c>
      <c r="B12" s="441">
        <v>2</v>
      </c>
      <c r="C12" s="441">
        <v>3</v>
      </c>
      <c r="D12" s="441">
        <v>4</v>
      </c>
      <c r="E12" s="441">
        <v>5</v>
      </c>
    </row>
    <row r="13" spans="1:13" x14ac:dyDescent="0.2">
      <c r="A13" s="39">
        <v>1</v>
      </c>
      <c r="B13" s="39"/>
      <c r="C13" s="39"/>
      <c r="D13" s="39"/>
      <c r="E13" s="39"/>
    </row>
    <row r="14" spans="1:13" x14ac:dyDescent="0.2">
      <c r="A14" s="29">
        <v>2</v>
      </c>
      <c r="B14" s="29"/>
      <c r="C14" s="29"/>
      <c r="D14" s="29"/>
      <c r="E14" s="29"/>
    </row>
    <row r="15" spans="1:13" x14ac:dyDescent="0.2">
      <c r="A15" s="29">
        <v>3</v>
      </c>
      <c r="B15" s="29"/>
      <c r="C15" s="29"/>
      <c r="D15" s="29"/>
      <c r="E15" s="29"/>
    </row>
    <row r="19" spans="1:5" x14ac:dyDescent="0.2">
      <c r="E19" s="382" t="s">
        <v>185</v>
      </c>
    </row>
    <row r="20" spans="1:5" ht="12.75" customHeight="1" x14ac:dyDescent="0.2">
      <c r="A20" s="963" t="s">
        <v>298</v>
      </c>
      <c r="B20" s="963" t="s">
        <v>655</v>
      </c>
      <c r="C20" s="963" t="s">
        <v>659</v>
      </c>
      <c r="D20" s="963" t="s">
        <v>660</v>
      </c>
      <c r="E20" s="963" t="s">
        <v>717</v>
      </c>
    </row>
    <row r="21" spans="1:5" ht="49.7" customHeight="1" x14ac:dyDescent="0.2">
      <c r="A21" s="964"/>
      <c r="B21" s="964"/>
      <c r="C21" s="964"/>
      <c r="D21" s="964"/>
      <c r="E21" s="964"/>
    </row>
    <row r="22" spans="1:5" x14ac:dyDescent="0.2">
      <c r="A22" s="441">
        <v>1</v>
      </c>
      <c r="B22" s="441">
        <v>2</v>
      </c>
      <c r="C22" s="441">
        <v>3</v>
      </c>
      <c r="D22" s="441">
        <v>4</v>
      </c>
      <c r="E22" s="441">
        <v>5</v>
      </c>
    </row>
    <row r="23" spans="1:5" x14ac:dyDescent="0.2">
      <c r="A23" s="39">
        <v>1</v>
      </c>
      <c r="B23" s="39"/>
      <c r="C23" s="39"/>
      <c r="D23" s="39"/>
      <c r="E23" s="39"/>
    </row>
    <row r="24" spans="1:5" x14ac:dyDescent="0.2">
      <c r="A24" s="29">
        <v>2</v>
      </c>
      <c r="B24" s="29"/>
      <c r="C24" s="29"/>
      <c r="D24" s="29"/>
      <c r="E24" s="29"/>
    </row>
    <row r="25" spans="1:5" x14ac:dyDescent="0.2">
      <c r="A25" s="29">
        <v>3</v>
      </c>
      <c r="B25" s="29"/>
      <c r="C25" s="29"/>
      <c r="D25" s="29"/>
      <c r="E25" s="29"/>
    </row>
    <row r="29" spans="1:5" x14ac:dyDescent="0.2">
      <c r="E29" s="382" t="s">
        <v>185</v>
      </c>
    </row>
    <row r="30" spans="1:5" ht="12.75" customHeight="1" x14ac:dyDescent="0.2">
      <c r="A30" s="963" t="s">
        <v>298</v>
      </c>
      <c r="B30" s="963" t="s">
        <v>656</v>
      </c>
      <c r="C30" s="963" t="s">
        <v>659</v>
      </c>
      <c r="D30" s="963" t="s">
        <v>660</v>
      </c>
      <c r="E30" s="963" t="s">
        <v>717</v>
      </c>
    </row>
    <row r="31" spans="1:5" ht="46.5" customHeight="1" x14ac:dyDescent="0.2">
      <c r="A31" s="964"/>
      <c r="B31" s="964"/>
      <c r="C31" s="964"/>
      <c r="D31" s="964"/>
      <c r="E31" s="964"/>
    </row>
    <row r="32" spans="1:5" ht="13.7" customHeight="1" x14ac:dyDescent="0.2">
      <c r="A32" s="441">
        <v>1</v>
      </c>
      <c r="B32" s="441">
        <v>2</v>
      </c>
      <c r="C32" s="441">
        <v>3</v>
      </c>
      <c r="D32" s="441">
        <v>4</v>
      </c>
      <c r="E32" s="441">
        <v>5</v>
      </c>
    </row>
    <row r="33" spans="1:9" ht="15" customHeight="1" x14ac:dyDescent="0.2">
      <c r="A33" s="39">
        <v>1</v>
      </c>
      <c r="B33" s="39"/>
      <c r="C33" s="39"/>
      <c r="D33" s="39"/>
      <c r="E33" s="39"/>
    </row>
    <row r="34" spans="1:9" x14ac:dyDescent="0.2">
      <c r="A34" s="29">
        <v>2</v>
      </c>
      <c r="B34" s="29"/>
      <c r="C34" s="29"/>
      <c r="D34" s="29"/>
      <c r="E34" s="29"/>
    </row>
    <row r="35" spans="1:9" x14ac:dyDescent="0.2">
      <c r="A35" s="29">
        <v>3</v>
      </c>
      <c r="B35" s="29"/>
      <c r="C35" s="29"/>
      <c r="D35" s="29"/>
      <c r="E35" s="29"/>
    </row>
    <row r="39" spans="1:9" ht="32.25" customHeight="1" x14ac:dyDescent="0.2">
      <c r="A39" s="960" t="s">
        <v>661</v>
      </c>
      <c r="B39" s="960"/>
      <c r="C39" s="960"/>
      <c r="D39" s="960"/>
      <c r="E39" s="960"/>
      <c r="F39" s="960"/>
      <c r="G39" s="960"/>
      <c r="H39" s="960"/>
      <c r="I39" s="960"/>
    </row>
  </sheetData>
  <mergeCells count="17">
    <mergeCell ref="D10:D11"/>
    <mergeCell ref="A7:E7"/>
    <mergeCell ref="A39:I39"/>
    <mergeCell ref="A10:A11"/>
    <mergeCell ref="C10:C11"/>
    <mergeCell ref="E10:E11"/>
    <mergeCell ref="A20:A21"/>
    <mergeCell ref="B20:B21"/>
    <mergeCell ref="C20:C21"/>
    <mergeCell ref="E20:E21"/>
    <mergeCell ref="A30:A31"/>
    <mergeCell ref="B30:B31"/>
    <mergeCell ref="C30:C31"/>
    <mergeCell ref="E30:E31"/>
    <mergeCell ref="D20:D21"/>
    <mergeCell ref="D30:D31"/>
    <mergeCell ref="B10:B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6"/>
  <sheetViews>
    <sheetView zoomScaleNormal="100" workbookViewId="0">
      <selection activeCell="C31" sqref="C31"/>
    </sheetView>
  </sheetViews>
  <sheetFormatPr defaultColWidth="11.7109375" defaultRowHeight="12.75" x14ac:dyDescent="0.2"/>
  <cols>
    <col min="1" max="1" width="5.7109375" style="216" customWidth="1"/>
    <col min="2" max="2" width="7.85546875" style="216" customWidth="1"/>
    <col min="3" max="3" width="43.7109375" style="217" customWidth="1"/>
    <col min="4" max="4" width="14.7109375" style="217" customWidth="1"/>
    <col min="5" max="5" width="14.42578125" style="217" customWidth="1"/>
    <col min="6" max="6" width="12" style="217" customWidth="1"/>
    <col min="7" max="7" width="15.140625" style="217" customWidth="1"/>
    <col min="8" max="8" width="14.5703125" style="217" customWidth="1"/>
    <col min="9" max="9" width="8" style="217" customWidth="1"/>
    <col min="10" max="10" width="7.42578125" style="217" customWidth="1"/>
    <col min="11" max="16384" width="11.7109375" style="217"/>
  </cols>
  <sheetData>
    <row r="1" spans="1:10" x14ac:dyDescent="0.2">
      <c r="I1" s="959" t="s">
        <v>244</v>
      </c>
      <c r="J1" s="959"/>
    </row>
    <row r="2" spans="1:10" x14ac:dyDescent="0.2">
      <c r="H2" s="959" t="s">
        <v>699</v>
      </c>
      <c r="I2" s="959"/>
      <c r="J2" s="959"/>
    </row>
    <row r="3" spans="1:10" x14ac:dyDescent="0.2">
      <c r="H3" s="959" t="s">
        <v>250</v>
      </c>
      <c r="I3" s="959"/>
      <c r="J3" s="959"/>
    </row>
    <row r="4" spans="1:10" x14ac:dyDescent="0.2">
      <c r="H4" s="959" t="s">
        <v>723</v>
      </c>
      <c r="I4" s="959"/>
      <c r="J4" s="959"/>
    </row>
    <row r="5" spans="1:10" ht="27.75" customHeight="1" x14ac:dyDescent="0.2"/>
    <row r="6" spans="1:10" ht="30.75" customHeight="1" x14ac:dyDescent="0.2">
      <c r="A6" s="1007" t="s">
        <v>718</v>
      </c>
      <c r="B6" s="1007"/>
      <c r="C6" s="1007"/>
      <c r="D6" s="1007"/>
      <c r="E6" s="1007"/>
      <c r="F6" s="1007"/>
      <c r="G6" s="1007"/>
      <c r="H6" s="1007"/>
      <c r="I6" s="1007"/>
      <c r="J6" s="1007"/>
    </row>
    <row r="7" spans="1:10" ht="12.75" customHeight="1" x14ac:dyDescent="0.2">
      <c r="A7" s="1008" t="s">
        <v>22</v>
      </c>
      <c r="B7" s="1008" t="s">
        <v>23</v>
      </c>
      <c r="C7" s="1008" t="s">
        <v>25</v>
      </c>
      <c r="D7" s="1006" t="s">
        <v>719</v>
      </c>
      <c r="E7" s="1006" t="s">
        <v>720</v>
      </c>
      <c r="F7" s="1006" t="s">
        <v>213</v>
      </c>
      <c r="G7" s="1006" t="s">
        <v>721</v>
      </c>
      <c r="H7" s="1005" t="s">
        <v>722</v>
      </c>
      <c r="I7" s="1006" t="s">
        <v>650</v>
      </c>
      <c r="J7" s="1006" t="s">
        <v>214</v>
      </c>
    </row>
    <row r="8" spans="1:10" ht="18" customHeight="1" x14ac:dyDescent="0.2">
      <c r="A8" s="1009"/>
      <c r="B8" s="1009"/>
      <c r="C8" s="1009"/>
      <c r="D8" s="1006"/>
      <c r="E8" s="1006"/>
      <c r="F8" s="1006"/>
      <c r="G8" s="1006"/>
      <c r="H8" s="1005"/>
      <c r="I8" s="1006"/>
      <c r="J8" s="1006"/>
    </row>
    <row r="9" spans="1:10" ht="12.75" customHeight="1" x14ac:dyDescent="0.2">
      <c r="A9" s="1009"/>
      <c r="B9" s="1009"/>
      <c r="C9" s="1009"/>
      <c r="D9" s="1006"/>
      <c r="E9" s="1006"/>
      <c r="F9" s="1006"/>
      <c r="G9" s="1006"/>
      <c r="H9" s="1005"/>
      <c r="I9" s="1006"/>
      <c r="J9" s="1006"/>
    </row>
    <row r="10" spans="1:10" s="427" customFormat="1" ht="12" x14ac:dyDescent="0.2">
      <c r="A10" s="378">
        <v>1</v>
      </c>
      <c r="B10" s="378">
        <v>2</v>
      </c>
      <c r="C10" s="378">
        <v>3</v>
      </c>
      <c r="D10" s="378">
        <v>4</v>
      </c>
      <c r="E10" s="378">
        <v>5</v>
      </c>
      <c r="F10" s="378">
        <v>6</v>
      </c>
      <c r="G10" s="378">
        <v>7</v>
      </c>
      <c r="H10" s="378">
        <v>8</v>
      </c>
      <c r="I10" s="378">
        <v>9</v>
      </c>
      <c r="J10" s="378">
        <v>10</v>
      </c>
    </row>
    <row r="12" spans="1:10" x14ac:dyDescent="0.2">
      <c r="A12" s="428" t="s">
        <v>215</v>
      </c>
    </row>
    <row r="14" spans="1:10" s="218" customFormat="1" ht="25.5" customHeight="1" x14ac:dyDescent="0.2">
      <c r="A14" s="429"/>
      <c r="B14" s="430" t="s">
        <v>199</v>
      </c>
      <c r="C14" s="431" t="s">
        <v>481</v>
      </c>
      <c r="D14" s="432"/>
      <c r="E14" s="432"/>
      <c r="F14" s="432"/>
      <c r="G14" s="432"/>
      <c r="H14" s="432"/>
      <c r="I14" s="432"/>
      <c r="J14" s="432"/>
    </row>
    <row r="15" spans="1:10" s="218" customFormat="1" x14ac:dyDescent="0.2">
      <c r="A15" s="219"/>
      <c r="B15" s="219"/>
      <c r="C15" s="170"/>
    </row>
    <row r="16" spans="1:10" s="218" customFormat="1" ht="25.5" customHeight="1" x14ac:dyDescent="0.2">
      <c r="A16" s="429"/>
      <c r="B16" s="430" t="s">
        <v>112</v>
      </c>
      <c r="C16" s="431" t="s">
        <v>216</v>
      </c>
      <c r="D16" s="432"/>
      <c r="E16" s="432"/>
      <c r="F16" s="432"/>
      <c r="G16" s="432"/>
      <c r="H16" s="432"/>
      <c r="I16" s="432"/>
      <c r="J16" s="432"/>
    </row>
    <row r="17" spans="1:3" s="218" customFormat="1" x14ac:dyDescent="0.2">
      <c r="A17" s="219"/>
      <c r="B17" s="219"/>
      <c r="C17" s="433" t="s">
        <v>29</v>
      </c>
    </row>
    <row r="18" spans="1:3" s="218" customFormat="1" x14ac:dyDescent="0.2">
      <c r="A18" s="219"/>
      <c r="B18" s="434" t="s">
        <v>209</v>
      </c>
      <c r="C18" s="435" t="s">
        <v>211</v>
      </c>
    </row>
    <row r="19" spans="1:3" s="218" customFormat="1" x14ac:dyDescent="0.2">
      <c r="A19" s="219"/>
      <c r="B19" s="219"/>
      <c r="C19" s="433" t="s">
        <v>217</v>
      </c>
    </row>
    <row r="20" spans="1:3" s="218" customFormat="1" x14ac:dyDescent="0.2">
      <c r="A20" s="219"/>
      <c r="B20" s="219"/>
      <c r="C20" s="436" t="s">
        <v>218</v>
      </c>
    </row>
    <row r="21" spans="1:3" s="218" customFormat="1" x14ac:dyDescent="0.2">
      <c r="A21" s="219"/>
      <c r="B21" s="219"/>
      <c r="C21" s="436" t="s">
        <v>219</v>
      </c>
    </row>
    <row r="22" spans="1:3" s="218" customFormat="1" x14ac:dyDescent="0.2">
      <c r="A22" s="219"/>
      <c r="B22" s="219"/>
      <c r="C22" s="436"/>
    </row>
    <row r="23" spans="1:3" s="218" customFormat="1" x14ac:dyDescent="0.2">
      <c r="A23" s="219"/>
      <c r="B23" s="434" t="s">
        <v>220</v>
      </c>
      <c r="C23" s="435" t="s">
        <v>208</v>
      </c>
    </row>
    <row r="24" spans="1:3" s="218" customFormat="1" x14ac:dyDescent="0.2">
      <c r="A24" s="219"/>
      <c r="B24" s="219"/>
      <c r="C24" s="433" t="s">
        <v>217</v>
      </c>
    </row>
    <row r="25" spans="1:3" s="218" customFormat="1" x14ac:dyDescent="0.2">
      <c r="A25" s="219"/>
      <c r="B25" s="219"/>
      <c r="C25" s="436" t="s">
        <v>219</v>
      </c>
    </row>
    <row r="26" spans="1:3" s="218" customFormat="1" x14ac:dyDescent="0.2">
      <c r="A26" s="219"/>
      <c r="B26" s="219"/>
    </row>
  </sheetData>
  <mergeCells count="15">
    <mergeCell ref="H7:H9"/>
    <mergeCell ref="I7:I9"/>
    <mergeCell ref="J7:J9"/>
    <mergeCell ref="I1:J1"/>
    <mergeCell ref="H2:J2"/>
    <mergeCell ref="H3:J3"/>
    <mergeCell ref="H4:J4"/>
    <mergeCell ref="A6:J6"/>
    <mergeCell ref="A7:A9"/>
    <mergeCell ref="B7:B9"/>
    <mergeCell ref="G7:G9"/>
    <mergeCell ref="C7:C9"/>
    <mergeCell ref="D7:D9"/>
    <mergeCell ref="E7:E9"/>
    <mergeCell ref="F7:F9"/>
  </mergeCells>
  <phoneticPr fontId="16" type="noConversion"/>
  <pageMargins left="0.75" right="0.75" top="0.56000000000000005" bottom="1" header="0.5" footer="0.5"/>
  <pageSetup paperSize="9" scale="9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M96"/>
  <sheetViews>
    <sheetView zoomScaleNormal="100" zoomScaleSheetLayoutView="100" workbookViewId="0">
      <selection activeCell="I100" sqref="I100"/>
    </sheetView>
  </sheetViews>
  <sheetFormatPr defaultRowHeight="12.75" x14ac:dyDescent="0.2"/>
  <cols>
    <col min="2" max="2" width="24" customWidth="1"/>
    <col min="3" max="3" width="12" customWidth="1"/>
    <col min="4" max="4" width="16.42578125" customWidth="1"/>
    <col min="5" max="5" width="13.7109375" customWidth="1"/>
    <col min="6" max="6" width="14.7109375" customWidth="1"/>
    <col min="7" max="7" width="12.5703125" customWidth="1"/>
    <col min="8" max="8" width="12.7109375" customWidth="1"/>
    <col min="9" max="9" width="11.7109375" customWidth="1"/>
    <col min="10" max="10" width="12.42578125" customWidth="1"/>
    <col min="11" max="11" width="12.5703125" customWidth="1"/>
    <col min="12" max="12" width="14.140625" customWidth="1"/>
  </cols>
  <sheetData>
    <row r="1" spans="1:13" s="156" customFormat="1" ht="12.75" customHeight="1" x14ac:dyDescent="0.2">
      <c r="A1" s="153"/>
      <c r="B1" s="153"/>
      <c r="C1" s="153"/>
      <c r="D1" s="153"/>
      <c r="E1" s="153"/>
      <c r="F1" s="153"/>
      <c r="G1" s="153"/>
      <c r="H1" s="153"/>
      <c r="I1" s="154"/>
      <c r="J1" s="153"/>
      <c r="K1" s="1013" t="s">
        <v>247</v>
      </c>
      <c r="L1" s="1013"/>
      <c r="M1" s="155"/>
    </row>
    <row r="2" spans="1:13" s="156" customFormat="1" ht="12.75" customHeight="1" x14ac:dyDescent="0.2">
      <c r="A2" s="153"/>
      <c r="B2" s="153"/>
      <c r="C2" s="153"/>
      <c r="D2" s="153"/>
      <c r="E2" s="153"/>
      <c r="F2" s="153"/>
      <c r="G2" s="153"/>
      <c r="H2" s="153"/>
      <c r="I2" s="154"/>
      <c r="J2" s="153"/>
      <c r="K2" s="154"/>
      <c r="L2" s="154"/>
      <c r="M2" s="155"/>
    </row>
    <row r="3" spans="1:13" s="156" customFormat="1" ht="30.75" customHeight="1" x14ac:dyDescent="0.2">
      <c r="A3" s="1014" t="s">
        <v>245</v>
      </c>
      <c r="B3" s="1014"/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55"/>
    </row>
    <row r="4" spans="1:13" s="25" customFormat="1" ht="11.25" customHeight="1" x14ac:dyDescent="0.2">
      <c r="A4" s="157"/>
      <c r="B4" s="158"/>
      <c r="C4" s="158"/>
      <c r="D4" s="158"/>
      <c r="E4" s="158"/>
      <c r="F4" s="158"/>
      <c r="G4" s="158"/>
      <c r="H4" s="159"/>
      <c r="I4" s="159"/>
      <c r="J4" s="159"/>
      <c r="K4" s="160" t="s">
        <v>185</v>
      </c>
      <c r="L4" s="159"/>
      <c r="M4" s="161"/>
    </row>
    <row r="5" spans="1:13" s="25" customFormat="1" ht="16.5" customHeight="1" x14ac:dyDescent="0.2">
      <c r="A5" s="1015" t="s">
        <v>186</v>
      </c>
      <c r="B5" s="936" t="s">
        <v>72</v>
      </c>
      <c r="C5" s="936" t="s">
        <v>187</v>
      </c>
      <c r="D5" s="936" t="s">
        <v>188</v>
      </c>
      <c r="E5" s="1018" t="s">
        <v>29</v>
      </c>
      <c r="F5" s="1019"/>
      <c r="G5" s="1018" t="s">
        <v>189</v>
      </c>
      <c r="H5" s="1019"/>
      <c r="I5" s="1019"/>
      <c r="J5" s="1019"/>
      <c r="K5" s="1019"/>
      <c r="L5" s="1020"/>
      <c r="M5" s="161"/>
    </row>
    <row r="6" spans="1:13" s="25" customFormat="1" ht="25.5" customHeight="1" x14ac:dyDescent="0.2">
      <c r="A6" s="1016"/>
      <c r="B6" s="1025"/>
      <c r="C6" s="1025"/>
      <c r="D6" s="1025"/>
      <c r="E6" s="1015" t="s">
        <v>190</v>
      </c>
      <c r="F6" s="1015" t="s">
        <v>191</v>
      </c>
      <c r="G6" s="936" t="s">
        <v>192</v>
      </c>
      <c r="H6" s="1021" t="s">
        <v>193</v>
      </c>
      <c r="I6" s="1022"/>
      <c r="J6" s="1022"/>
      <c r="K6" s="1022"/>
      <c r="L6" s="1023" t="s">
        <v>191</v>
      </c>
      <c r="M6" s="161"/>
    </row>
    <row r="7" spans="1:13" s="25" customFormat="1" ht="42" customHeight="1" x14ac:dyDescent="0.2">
      <c r="A7" s="1017"/>
      <c r="B7" s="937"/>
      <c r="C7" s="937"/>
      <c r="D7" s="937"/>
      <c r="E7" s="1017"/>
      <c r="F7" s="1017"/>
      <c r="G7" s="937"/>
      <c r="H7" s="162" t="s">
        <v>194</v>
      </c>
      <c r="I7" s="162" t="s">
        <v>195</v>
      </c>
      <c r="J7" s="162" t="s">
        <v>196</v>
      </c>
      <c r="K7" s="163" t="s">
        <v>197</v>
      </c>
      <c r="L7" s="1024"/>
      <c r="M7" s="161"/>
    </row>
    <row r="8" spans="1:13" s="167" customFormat="1" ht="12" x14ac:dyDescent="0.2">
      <c r="A8" s="164">
        <v>1</v>
      </c>
      <c r="B8" s="165">
        <v>2</v>
      </c>
      <c r="C8" s="165">
        <v>3</v>
      </c>
      <c r="D8" s="165">
        <v>4</v>
      </c>
      <c r="E8" s="164">
        <v>5</v>
      </c>
      <c r="F8" s="164">
        <v>6</v>
      </c>
      <c r="G8" s="165">
        <v>7</v>
      </c>
      <c r="H8" s="165">
        <v>8</v>
      </c>
      <c r="I8" s="165">
        <v>9</v>
      </c>
      <c r="J8" s="165">
        <v>10</v>
      </c>
      <c r="K8" s="164">
        <v>11</v>
      </c>
      <c r="L8" s="165">
        <v>12</v>
      </c>
      <c r="M8" s="166"/>
    </row>
    <row r="9" spans="1:13" s="170" customFormat="1" ht="21.2" customHeight="1" x14ac:dyDescent="0.2">
      <c r="A9" s="1026" t="s">
        <v>198</v>
      </c>
      <c r="B9" s="1026"/>
      <c r="C9" s="1026"/>
      <c r="D9" s="1026"/>
      <c r="E9" s="1026"/>
      <c r="F9" s="1026"/>
      <c r="G9" s="1026"/>
      <c r="H9" s="1026"/>
      <c r="I9" s="1026"/>
      <c r="J9" s="1026"/>
      <c r="K9" s="1026"/>
      <c r="L9" s="1026"/>
      <c r="M9" s="169"/>
    </row>
    <row r="10" spans="1:13" s="170" customFormat="1" ht="9" customHeight="1" x14ac:dyDescent="0.2">
      <c r="A10" s="171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9"/>
    </row>
    <row r="11" spans="1:13" s="175" customFormat="1" ht="15.75" customHeight="1" x14ac:dyDescent="0.2">
      <c r="A11" s="172" t="s">
        <v>199</v>
      </c>
      <c r="B11" s="171" t="s">
        <v>200</v>
      </c>
      <c r="C11" s="168"/>
      <c r="D11" s="173"/>
      <c r="E11" s="173"/>
      <c r="F11" s="173"/>
      <c r="G11" s="173"/>
      <c r="H11" s="173"/>
      <c r="I11" s="173"/>
      <c r="J11" s="173"/>
      <c r="K11" s="173"/>
      <c r="L11" s="173"/>
      <c r="M11" s="174"/>
    </row>
    <row r="12" spans="1:13" s="181" customFormat="1" x14ac:dyDescent="0.2">
      <c r="A12" s="176"/>
      <c r="B12" s="177" t="s">
        <v>201</v>
      </c>
      <c r="C12" s="177"/>
      <c r="D12" s="178"/>
      <c r="E12" s="178"/>
      <c r="F12" s="178"/>
      <c r="G12" s="178"/>
      <c r="H12" s="178"/>
      <c r="I12" s="178"/>
      <c r="J12" s="178"/>
      <c r="K12" s="178"/>
      <c r="L12" s="179"/>
      <c r="M12" s="180"/>
    </row>
    <row r="13" spans="1:13" s="181" customFormat="1" x14ac:dyDescent="0.2">
      <c r="A13" s="176"/>
      <c r="B13" s="182" t="s">
        <v>202</v>
      </c>
      <c r="C13" s="177"/>
      <c r="D13" s="178"/>
      <c r="E13" s="178"/>
      <c r="F13" s="178"/>
      <c r="G13" s="178"/>
      <c r="H13" s="178"/>
      <c r="I13" s="178"/>
      <c r="J13" s="178"/>
      <c r="K13" s="178"/>
      <c r="L13" s="179"/>
      <c r="M13" s="180"/>
    </row>
    <row r="14" spans="1:13" s="188" customFormat="1" ht="15" customHeight="1" x14ac:dyDescent="0.2">
      <c r="A14" s="1011" t="s">
        <v>203</v>
      </c>
      <c r="B14" s="183" t="s">
        <v>204</v>
      </c>
      <c r="C14" s="184"/>
      <c r="D14" s="185"/>
      <c r="E14" s="185"/>
      <c r="F14" s="185"/>
      <c r="G14" s="186"/>
      <c r="H14" s="186"/>
      <c r="I14" s="186"/>
      <c r="J14" s="186"/>
      <c r="K14" s="186"/>
      <c r="L14" s="187"/>
      <c r="M14" s="186"/>
    </row>
    <row r="15" spans="1:13" s="194" customFormat="1" x14ac:dyDescent="0.2">
      <c r="A15" s="1011"/>
      <c r="B15" s="189" t="s">
        <v>205</v>
      </c>
      <c r="C15" s="190"/>
      <c r="D15" s="191"/>
      <c r="E15" s="190"/>
      <c r="F15" s="190"/>
      <c r="G15" s="192"/>
      <c r="H15" s="192"/>
      <c r="I15" s="192"/>
      <c r="J15" s="192"/>
      <c r="K15" s="192"/>
      <c r="L15" s="193"/>
      <c r="M15" s="192"/>
    </row>
    <row r="16" spans="1:13" s="194" customFormat="1" x14ac:dyDescent="0.2">
      <c r="A16" s="1011"/>
      <c r="B16" s="189" t="s">
        <v>206</v>
      </c>
      <c r="C16" s="190"/>
      <c r="D16" s="191"/>
      <c r="E16" s="190"/>
      <c r="F16" s="190"/>
      <c r="G16" s="192"/>
      <c r="H16" s="192"/>
      <c r="I16" s="192"/>
      <c r="J16" s="192"/>
      <c r="K16" s="192"/>
      <c r="L16" s="193"/>
      <c r="M16" s="192"/>
    </row>
    <row r="17" spans="1:13" s="194" customFormat="1" ht="16.5" customHeight="1" x14ac:dyDescent="0.2">
      <c r="A17" s="1011"/>
      <c r="B17" s="194" t="s">
        <v>207</v>
      </c>
      <c r="C17" s="195"/>
      <c r="D17" s="191"/>
      <c r="E17" s="190"/>
      <c r="F17" s="190"/>
      <c r="G17" s="192"/>
      <c r="H17" s="192"/>
      <c r="I17" s="192"/>
      <c r="J17" s="192"/>
      <c r="K17" s="192"/>
      <c r="L17" s="196"/>
      <c r="M17" s="192"/>
    </row>
    <row r="18" spans="1:13" s="226" customFormat="1" ht="16.5" customHeight="1" x14ac:dyDescent="0.2">
      <c r="A18" s="1011"/>
      <c r="B18" s="1012" t="s">
        <v>301</v>
      </c>
      <c r="C18" s="1012"/>
      <c r="D18" s="1012"/>
      <c r="E18" s="1012"/>
      <c r="G18" s="225"/>
      <c r="H18" s="225"/>
      <c r="I18" s="225"/>
      <c r="J18" s="225"/>
      <c r="K18" s="225"/>
      <c r="L18" s="227"/>
      <c r="M18" s="225"/>
    </row>
    <row r="19" spans="1:13" s="226" customFormat="1" ht="16.5" customHeight="1" x14ac:dyDescent="0.2">
      <c r="A19" s="1011"/>
      <c r="B19" s="1012" t="s">
        <v>302</v>
      </c>
      <c r="C19" s="1012"/>
      <c r="D19" s="1012"/>
      <c r="E19" s="1012"/>
      <c r="G19" s="225"/>
      <c r="H19" s="225"/>
      <c r="I19" s="225"/>
      <c r="J19" s="225"/>
      <c r="K19" s="225"/>
      <c r="L19" s="227"/>
      <c r="M19" s="225"/>
    </row>
    <row r="20" spans="1:13" s="226" customFormat="1" ht="16.5" customHeight="1" x14ac:dyDescent="0.2">
      <c r="A20" s="1011"/>
      <c r="B20" s="1012" t="s">
        <v>303</v>
      </c>
      <c r="C20" s="1012"/>
      <c r="D20" s="1012"/>
      <c r="E20" s="1012"/>
      <c r="G20" s="225"/>
      <c r="H20" s="225"/>
      <c r="I20" s="225"/>
      <c r="J20" s="225"/>
      <c r="K20" s="225"/>
      <c r="L20" s="227"/>
      <c r="M20" s="225"/>
    </row>
    <row r="21" spans="1:13" s="194" customFormat="1" ht="16.5" customHeight="1" x14ac:dyDescent="0.2">
      <c r="A21" s="1011"/>
      <c r="B21" s="189" t="s">
        <v>224</v>
      </c>
      <c r="C21" s="151"/>
      <c r="D21" s="197"/>
      <c r="E21" s="197"/>
      <c r="F21" s="197"/>
      <c r="G21" s="197"/>
      <c r="H21" s="198"/>
      <c r="I21" s="198"/>
      <c r="J21" s="198"/>
      <c r="K21" s="198"/>
      <c r="L21" s="198"/>
      <c r="M21" s="192"/>
    </row>
    <row r="22" spans="1:13" s="194" customFormat="1" ht="16.5" customHeight="1" x14ac:dyDescent="0.2">
      <c r="A22" s="152"/>
      <c r="B22" s="189" t="s">
        <v>246</v>
      </c>
      <c r="C22" s="151"/>
      <c r="D22" s="197"/>
      <c r="E22" s="197"/>
      <c r="F22" s="197"/>
      <c r="G22" s="197"/>
      <c r="H22" s="198"/>
      <c r="I22" s="198"/>
      <c r="J22" s="198"/>
      <c r="K22" s="198"/>
      <c r="L22" s="198"/>
      <c r="M22" s="192"/>
    </row>
    <row r="23" spans="1:13" s="194" customFormat="1" ht="16.5" customHeight="1" x14ac:dyDescent="0.2">
      <c r="A23" s="152"/>
      <c r="B23" s="189" t="s">
        <v>304</v>
      </c>
      <c r="C23" s="151"/>
      <c r="D23" s="197"/>
      <c r="E23" s="197"/>
      <c r="F23" s="197"/>
      <c r="G23" s="197"/>
      <c r="H23" s="198"/>
      <c r="I23" s="198"/>
      <c r="J23" s="198"/>
      <c r="K23" s="198"/>
      <c r="L23" s="198"/>
      <c r="M23" s="192"/>
    </row>
    <row r="24" spans="1:13" s="226" customFormat="1" ht="16.5" customHeight="1" x14ac:dyDescent="0.2">
      <c r="A24" s="220"/>
      <c r="B24" s="221" t="s">
        <v>305</v>
      </c>
      <c r="C24" s="222"/>
      <c r="D24" s="223"/>
      <c r="E24" s="223"/>
      <c r="F24" s="223"/>
      <c r="G24" s="223"/>
      <c r="H24" s="224"/>
      <c r="I24" s="224"/>
      <c r="J24" s="224"/>
      <c r="K24" s="224"/>
      <c r="L24" s="224"/>
      <c r="M24" s="225"/>
    </row>
    <row r="25" spans="1:13" s="170" customFormat="1" ht="13.7" customHeight="1" x14ac:dyDescent="0.2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9"/>
    </row>
    <row r="26" spans="1:13" s="194" customFormat="1" ht="15" customHeight="1" x14ac:dyDescent="0.2">
      <c r="A26" s="199" t="s">
        <v>112</v>
      </c>
      <c r="B26" s="171" t="s">
        <v>208</v>
      </c>
      <c r="C26" s="151"/>
      <c r="D26" s="200"/>
      <c r="E26" s="200"/>
      <c r="F26" s="200"/>
      <c r="G26" s="200"/>
      <c r="H26" s="200"/>
      <c r="I26" s="200"/>
      <c r="J26" s="200"/>
      <c r="K26" s="200"/>
      <c r="L26" s="200"/>
      <c r="M26" s="192"/>
    </row>
    <row r="27" spans="1:13" s="194" customFormat="1" ht="15.75" customHeight="1" x14ac:dyDescent="0.2">
      <c r="A27" s="176"/>
      <c r="B27" s="201" t="s">
        <v>201</v>
      </c>
      <c r="C27" s="151"/>
      <c r="D27" s="202"/>
      <c r="E27" s="202"/>
      <c r="F27" s="202"/>
      <c r="G27" s="202"/>
      <c r="H27" s="192"/>
      <c r="I27" s="202"/>
      <c r="J27" s="202"/>
      <c r="K27" s="202"/>
      <c r="L27" s="202"/>
      <c r="M27" s="192"/>
    </row>
    <row r="28" spans="1:13" s="194" customFormat="1" ht="14.25" customHeight="1" x14ac:dyDescent="0.2">
      <c r="A28" s="176"/>
      <c r="B28" s="182" t="s">
        <v>202</v>
      </c>
      <c r="C28" s="177"/>
      <c r="D28" s="178"/>
      <c r="E28" s="178"/>
      <c r="F28" s="202"/>
      <c r="G28" s="202"/>
      <c r="H28" s="192"/>
      <c r="I28" s="202"/>
      <c r="J28" s="202"/>
      <c r="K28" s="202"/>
      <c r="L28" s="202"/>
      <c r="M28" s="192"/>
    </row>
    <row r="29" spans="1:13" s="188" customFormat="1" ht="15" customHeight="1" x14ac:dyDescent="0.2">
      <c r="A29" s="1011" t="s">
        <v>209</v>
      </c>
      <c r="B29" s="183" t="s">
        <v>204</v>
      </c>
      <c r="C29" s="184"/>
      <c r="D29" s="185"/>
      <c r="E29" s="185"/>
      <c r="F29" s="204"/>
      <c r="G29" s="204"/>
      <c r="H29" s="204"/>
      <c r="I29" s="186"/>
      <c r="J29" s="186"/>
      <c r="K29" s="186"/>
      <c r="L29" s="186"/>
      <c r="M29" s="187"/>
    </row>
    <row r="30" spans="1:13" s="203" customFormat="1" x14ac:dyDescent="0.2">
      <c r="A30" s="1011"/>
      <c r="B30" s="189" t="s">
        <v>205</v>
      </c>
      <c r="C30" s="190"/>
      <c r="D30" s="191"/>
      <c r="E30" s="190"/>
      <c r="F30" s="184"/>
      <c r="G30" s="184"/>
      <c r="H30" s="184"/>
      <c r="I30" s="205"/>
      <c r="J30" s="205"/>
      <c r="K30" s="205"/>
      <c r="L30" s="205"/>
      <c r="M30" s="206"/>
    </row>
    <row r="31" spans="1:13" s="203" customFormat="1" ht="15.75" customHeight="1" x14ac:dyDescent="0.2">
      <c r="A31" s="1011"/>
      <c r="B31" s="189" t="s">
        <v>206</v>
      </c>
      <c r="C31" s="190"/>
      <c r="D31" s="191"/>
      <c r="E31" s="190"/>
      <c r="F31" s="207"/>
      <c r="G31" s="207"/>
      <c r="H31" s="207"/>
      <c r="I31" s="205"/>
      <c r="J31" s="205"/>
      <c r="K31" s="205"/>
      <c r="L31" s="205"/>
      <c r="M31" s="206"/>
    </row>
    <row r="32" spans="1:13" s="203" customFormat="1" ht="16.5" customHeight="1" x14ac:dyDescent="0.2">
      <c r="A32" s="1011"/>
      <c r="B32" s="194" t="s">
        <v>207</v>
      </c>
      <c r="C32" s="195"/>
      <c r="D32" s="191"/>
      <c r="E32" s="190"/>
      <c r="F32" s="207"/>
      <c r="G32" s="207"/>
      <c r="H32" s="207"/>
      <c r="I32" s="205"/>
      <c r="J32" s="205"/>
      <c r="K32" s="205"/>
      <c r="L32" s="205"/>
      <c r="M32" s="206"/>
    </row>
    <row r="33" spans="1:13" s="203" customFormat="1" ht="16.5" customHeight="1" x14ac:dyDescent="0.2">
      <c r="A33" s="1011"/>
      <c r="B33" s="1012" t="s">
        <v>301</v>
      </c>
      <c r="C33" s="1012"/>
      <c r="D33" s="1012"/>
      <c r="E33" s="1012"/>
      <c r="F33" s="207"/>
      <c r="G33" s="207"/>
      <c r="H33" s="207"/>
      <c r="I33" s="205"/>
      <c r="J33" s="205"/>
      <c r="K33" s="205"/>
      <c r="L33" s="205"/>
      <c r="M33" s="206"/>
    </row>
    <row r="34" spans="1:13" s="203" customFormat="1" ht="16.5" customHeight="1" x14ac:dyDescent="0.2">
      <c r="A34" s="1011"/>
      <c r="B34" s="1012" t="s">
        <v>302</v>
      </c>
      <c r="C34" s="1012"/>
      <c r="D34" s="1012"/>
      <c r="E34" s="1012"/>
      <c r="F34" s="207"/>
      <c r="G34" s="207"/>
      <c r="H34" s="207"/>
      <c r="I34" s="205"/>
      <c r="J34" s="205"/>
      <c r="K34" s="205"/>
      <c r="L34" s="205"/>
      <c r="M34" s="206"/>
    </row>
    <row r="35" spans="1:13" s="203" customFormat="1" ht="16.5" customHeight="1" x14ac:dyDescent="0.2">
      <c r="A35" s="1011"/>
      <c r="B35" s="1012" t="s">
        <v>303</v>
      </c>
      <c r="C35" s="1012"/>
      <c r="D35" s="1012"/>
      <c r="E35" s="1012"/>
      <c r="F35" s="207"/>
      <c r="G35" s="207"/>
      <c r="H35" s="207"/>
      <c r="I35" s="205"/>
      <c r="J35" s="205"/>
      <c r="K35" s="205"/>
      <c r="L35" s="205"/>
      <c r="M35" s="206"/>
    </row>
    <row r="36" spans="1:13" s="203" customFormat="1" ht="16.5" customHeight="1" x14ac:dyDescent="0.2">
      <c r="A36" s="1011"/>
      <c r="B36" s="189" t="s">
        <v>224</v>
      </c>
      <c r="C36" s="151"/>
      <c r="D36" s="197"/>
      <c r="E36" s="197"/>
      <c r="F36" s="207"/>
      <c r="G36" s="207"/>
      <c r="H36" s="207"/>
      <c r="I36" s="205"/>
      <c r="J36" s="205"/>
      <c r="K36" s="205"/>
      <c r="L36" s="205"/>
      <c r="M36" s="206"/>
    </row>
    <row r="37" spans="1:13" s="203" customFormat="1" ht="16.5" customHeight="1" x14ac:dyDescent="0.2">
      <c r="A37" s="1011"/>
      <c r="B37" s="189" t="s">
        <v>246</v>
      </c>
      <c r="C37" s="151"/>
      <c r="D37" s="197"/>
      <c r="E37" s="197"/>
      <c r="F37" s="207"/>
      <c r="G37" s="207"/>
      <c r="H37" s="207"/>
      <c r="I37" s="205"/>
      <c r="J37" s="205"/>
      <c r="K37" s="205"/>
      <c r="L37" s="205"/>
      <c r="M37" s="206"/>
    </row>
    <row r="38" spans="1:13" s="203" customFormat="1" ht="16.5" customHeight="1" x14ac:dyDescent="0.2">
      <c r="A38" s="1011"/>
      <c r="B38" s="189" t="s">
        <v>304</v>
      </c>
      <c r="C38" s="151"/>
      <c r="D38" s="197"/>
      <c r="E38" s="197"/>
      <c r="F38" s="207"/>
      <c r="G38" s="207"/>
      <c r="H38" s="207"/>
      <c r="I38" s="205"/>
      <c r="J38" s="205"/>
      <c r="K38" s="205"/>
      <c r="L38" s="205"/>
      <c r="M38" s="206"/>
    </row>
    <row r="39" spans="1:13" s="203" customFormat="1" ht="16.5" customHeight="1" x14ac:dyDescent="0.2">
      <c r="A39" s="152"/>
      <c r="B39" s="221" t="s">
        <v>305</v>
      </c>
      <c r="C39" s="222"/>
      <c r="D39" s="223"/>
      <c r="E39" s="223"/>
      <c r="F39" s="207"/>
      <c r="G39" s="207"/>
      <c r="H39" s="207"/>
      <c r="I39" s="205"/>
      <c r="J39" s="205"/>
      <c r="K39" s="205"/>
      <c r="L39" s="205"/>
      <c r="M39" s="206"/>
    </row>
    <row r="40" spans="1:13" s="170" customFormat="1" ht="56.25" customHeight="1" x14ac:dyDescent="0.2">
      <c r="A40" s="208"/>
      <c r="B40" s="208"/>
      <c r="C40" s="208"/>
      <c r="D40" s="208"/>
      <c r="E40" s="208"/>
      <c r="F40" s="208"/>
      <c r="G40" s="208"/>
      <c r="H40" s="209"/>
      <c r="I40" s="209"/>
      <c r="J40" s="209"/>
      <c r="K40" s="209"/>
      <c r="L40" s="209"/>
      <c r="M40" s="169"/>
    </row>
    <row r="41" spans="1:13" s="170" customFormat="1" ht="20.25" customHeight="1" x14ac:dyDescent="0.2">
      <c r="A41" s="188" t="s">
        <v>210</v>
      </c>
      <c r="B41" s="188"/>
      <c r="H41" s="169"/>
      <c r="I41" s="169"/>
      <c r="J41" s="169"/>
      <c r="K41" s="169"/>
      <c r="L41" s="169"/>
      <c r="M41" s="169"/>
    </row>
    <row r="42" spans="1:13" s="175" customFormat="1" x14ac:dyDescent="0.2">
      <c r="A42" s="172" t="s">
        <v>199</v>
      </c>
      <c r="B42" s="171" t="s">
        <v>211</v>
      </c>
      <c r="C42" s="168"/>
      <c r="D42" s="173"/>
      <c r="E42" s="173"/>
      <c r="F42" s="173"/>
      <c r="G42" s="173"/>
      <c r="H42" s="173"/>
      <c r="I42" s="173"/>
      <c r="J42" s="173"/>
      <c r="K42" s="173"/>
      <c r="L42" s="173"/>
      <c r="M42" s="210"/>
    </row>
    <row r="43" spans="1:13" s="170" customFormat="1" ht="18.75" customHeight="1" x14ac:dyDescent="0.2">
      <c r="A43" s="208"/>
      <c r="B43" s="201" t="s">
        <v>201</v>
      </c>
      <c r="C43" s="177"/>
      <c r="D43" s="211"/>
      <c r="E43" s="211"/>
      <c r="F43" s="211"/>
      <c r="G43" s="211"/>
      <c r="H43" s="211"/>
      <c r="I43" s="211"/>
      <c r="J43" s="211"/>
      <c r="K43" s="211"/>
      <c r="L43" s="209"/>
      <c r="M43" s="169"/>
    </row>
    <row r="44" spans="1:13" s="170" customFormat="1" ht="16.5" customHeight="1" x14ac:dyDescent="0.2">
      <c r="A44" s="208"/>
      <c r="B44" s="182" t="s">
        <v>202</v>
      </c>
      <c r="C44" s="177"/>
      <c r="D44" s="211"/>
      <c r="E44" s="211"/>
      <c r="F44" s="211"/>
      <c r="G44" s="211"/>
      <c r="H44" s="211"/>
      <c r="I44" s="211"/>
      <c r="J44" s="211"/>
      <c r="K44" s="211"/>
      <c r="L44" s="209"/>
      <c r="M44" s="169"/>
    </row>
    <row r="45" spans="1:13" s="188" customFormat="1" ht="15" customHeight="1" x14ac:dyDescent="0.2">
      <c r="A45" s="1011" t="s">
        <v>203</v>
      </c>
      <c r="B45" s="183" t="s">
        <v>204</v>
      </c>
      <c r="C45" s="212"/>
      <c r="D45" s="204"/>
      <c r="E45" s="204"/>
      <c r="F45" s="204"/>
      <c r="G45" s="186"/>
      <c r="H45" s="186"/>
      <c r="I45" s="186"/>
      <c r="J45" s="186"/>
      <c r="K45" s="186"/>
      <c r="L45" s="187"/>
      <c r="M45" s="186"/>
    </row>
    <row r="46" spans="1:13" s="194" customFormat="1" ht="15" customHeight="1" x14ac:dyDescent="0.2">
      <c r="A46" s="1011"/>
      <c r="B46" s="194" t="s">
        <v>207</v>
      </c>
      <c r="C46" s="151"/>
      <c r="D46" s="197"/>
      <c r="E46" s="197"/>
      <c r="F46" s="197"/>
      <c r="G46" s="213"/>
      <c r="H46" s="214"/>
      <c r="I46" s="197"/>
      <c r="J46" s="197"/>
      <c r="K46" s="197"/>
      <c r="L46" s="197"/>
      <c r="M46" s="192"/>
    </row>
    <row r="47" spans="1:13" s="194" customFormat="1" ht="15" customHeight="1" x14ac:dyDescent="0.2">
      <c r="A47" s="1011"/>
      <c r="B47" s="1012" t="s">
        <v>301</v>
      </c>
      <c r="C47" s="1012"/>
      <c r="D47" s="1012"/>
      <c r="E47" s="1012"/>
      <c r="F47" s="197"/>
      <c r="G47" s="213"/>
      <c r="H47" s="214"/>
      <c r="I47" s="197"/>
      <c r="J47" s="197"/>
      <c r="K47" s="197"/>
      <c r="L47" s="197"/>
      <c r="M47" s="192"/>
    </row>
    <row r="48" spans="1:13" s="194" customFormat="1" ht="15" customHeight="1" x14ac:dyDescent="0.2">
      <c r="A48" s="1011"/>
      <c r="B48" s="1012" t="s">
        <v>302</v>
      </c>
      <c r="C48" s="1012"/>
      <c r="D48" s="1012"/>
      <c r="E48" s="1012"/>
      <c r="F48" s="197"/>
      <c r="G48" s="213"/>
      <c r="H48" s="214"/>
      <c r="I48" s="197"/>
      <c r="J48" s="197"/>
      <c r="K48" s="197"/>
      <c r="L48" s="197"/>
      <c r="M48" s="192"/>
    </row>
    <row r="49" spans="1:13" s="194" customFormat="1" ht="15" customHeight="1" x14ac:dyDescent="0.2">
      <c r="A49" s="1011"/>
      <c r="B49" s="1012" t="s">
        <v>303</v>
      </c>
      <c r="C49" s="1012"/>
      <c r="D49" s="1012"/>
      <c r="E49" s="1012"/>
      <c r="F49" s="197"/>
      <c r="G49" s="213"/>
      <c r="H49" s="214"/>
      <c r="I49" s="197"/>
      <c r="J49" s="197"/>
      <c r="K49" s="197"/>
      <c r="L49" s="197"/>
      <c r="M49" s="192"/>
    </row>
    <row r="50" spans="1:13" s="194" customFormat="1" ht="15" customHeight="1" x14ac:dyDescent="0.2">
      <c r="A50" s="1011"/>
      <c r="B50" s="189" t="s">
        <v>224</v>
      </c>
      <c r="C50" s="151"/>
      <c r="D50" s="197"/>
      <c r="E50" s="197"/>
      <c r="F50" s="197"/>
      <c r="G50" s="213"/>
      <c r="H50" s="214"/>
      <c r="I50" s="197"/>
      <c r="J50" s="197"/>
      <c r="K50" s="197"/>
      <c r="L50" s="197"/>
      <c r="M50" s="192"/>
    </row>
    <row r="51" spans="1:13" s="194" customFormat="1" ht="15" customHeight="1" x14ac:dyDescent="0.2">
      <c r="A51" s="1011"/>
      <c r="B51" s="189" t="s">
        <v>246</v>
      </c>
      <c r="C51" s="151"/>
      <c r="D51" s="197"/>
      <c r="E51" s="197"/>
      <c r="F51" s="197"/>
      <c r="G51" s="213"/>
      <c r="H51" s="214"/>
      <c r="I51" s="197"/>
      <c r="J51" s="197"/>
      <c r="K51" s="197"/>
      <c r="L51" s="197"/>
      <c r="M51" s="192"/>
    </row>
    <row r="52" spans="1:13" s="194" customFormat="1" ht="15" customHeight="1" x14ac:dyDescent="0.2">
      <c r="A52" s="1011"/>
      <c r="B52" s="189" t="s">
        <v>304</v>
      </c>
      <c r="C52" s="151"/>
      <c r="D52" s="197"/>
      <c r="E52" s="197"/>
      <c r="F52" s="197"/>
      <c r="G52" s="213"/>
      <c r="H52" s="214"/>
      <c r="I52" s="197"/>
      <c r="J52" s="197"/>
      <c r="K52" s="197"/>
      <c r="L52" s="197"/>
      <c r="M52" s="192"/>
    </row>
    <row r="53" spans="1:13" s="194" customFormat="1" ht="15" customHeight="1" x14ac:dyDescent="0.2">
      <c r="A53" s="152"/>
      <c r="B53" s="221" t="s">
        <v>305</v>
      </c>
      <c r="C53" s="222"/>
      <c r="D53" s="223"/>
      <c r="E53" s="223"/>
      <c r="F53" s="197"/>
      <c r="G53" s="213"/>
      <c r="H53" s="214"/>
      <c r="I53" s="197"/>
      <c r="J53" s="197"/>
      <c r="K53" s="197"/>
      <c r="L53" s="197"/>
      <c r="M53" s="192"/>
    </row>
    <row r="54" spans="1:13" s="194" customFormat="1" ht="17.45" customHeight="1" x14ac:dyDescent="0.2">
      <c r="A54" s="152"/>
      <c r="B54" s="189"/>
      <c r="C54" s="151"/>
      <c r="D54" s="197"/>
      <c r="E54" s="197"/>
      <c r="F54" s="197"/>
      <c r="G54" s="213"/>
      <c r="H54" s="214"/>
      <c r="I54" s="197"/>
      <c r="J54" s="197"/>
      <c r="K54" s="197"/>
      <c r="L54" s="197"/>
      <c r="M54" s="192"/>
    </row>
    <row r="55" spans="1:13" s="194" customFormat="1" ht="15" customHeight="1" x14ac:dyDescent="0.2">
      <c r="A55" s="199" t="s">
        <v>112</v>
      </c>
      <c r="B55" s="171" t="s">
        <v>208</v>
      </c>
      <c r="C55" s="151"/>
      <c r="D55" s="200"/>
      <c r="E55" s="200"/>
      <c r="F55" s="200"/>
      <c r="G55" s="200"/>
      <c r="H55" s="200"/>
      <c r="I55" s="200"/>
      <c r="J55" s="200"/>
      <c r="K55" s="200"/>
      <c r="L55" s="200"/>
      <c r="M55" s="192"/>
    </row>
    <row r="56" spans="1:13" s="194" customFormat="1" ht="15.75" customHeight="1" x14ac:dyDescent="0.2">
      <c r="A56" s="176"/>
      <c r="B56" s="201" t="s">
        <v>201</v>
      </c>
      <c r="C56" s="151"/>
      <c r="D56" s="202"/>
      <c r="E56" s="202"/>
      <c r="F56" s="202"/>
      <c r="G56" s="202"/>
      <c r="H56" s="192"/>
      <c r="I56" s="202"/>
      <c r="J56" s="202"/>
      <c r="K56" s="202"/>
      <c r="L56" s="202"/>
      <c r="M56" s="192"/>
    </row>
    <row r="57" spans="1:13" s="194" customFormat="1" ht="15.75" customHeight="1" x14ac:dyDescent="0.2">
      <c r="A57" s="176"/>
      <c r="B57" s="182" t="s">
        <v>202</v>
      </c>
      <c r="C57" s="177"/>
      <c r="D57" s="211"/>
      <c r="E57" s="211"/>
      <c r="F57" s="202"/>
      <c r="G57" s="202"/>
      <c r="H57" s="192"/>
      <c r="I57" s="202"/>
      <c r="J57" s="202"/>
      <c r="K57" s="202"/>
      <c r="L57" s="202"/>
      <c r="M57" s="192"/>
    </row>
    <row r="58" spans="1:13" s="188" customFormat="1" ht="15" customHeight="1" x14ac:dyDescent="0.2">
      <c r="A58" s="1011" t="s">
        <v>209</v>
      </c>
      <c r="B58" s="183" t="s">
        <v>204</v>
      </c>
      <c r="C58" s="212"/>
      <c r="D58" s="204"/>
      <c r="E58" s="204"/>
      <c r="F58" s="204"/>
      <c r="G58" s="204"/>
      <c r="H58" s="204"/>
      <c r="I58" s="186"/>
      <c r="J58" s="186"/>
      <c r="K58" s="186"/>
      <c r="L58" s="186"/>
      <c r="M58" s="187"/>
    </row>
    <row r="59" spans="1:13" s="203" customFormat="1" x14ac:dyDescent="0.2">
      <c r="A59" s="1011"/>
      <c r="B59" s="194" t="s">
        <v>207</v>
      </c>
      <c r="C59" s="151"/>
      <c r="D59" s="197"/>
      <c r="E59" s="197"/>
      <c r="F59" s="184"/>
      <c r="G59" s="184"/>
      <c r="H59" s="184"/>
      <c r="I59" s="205"/>
      <c r="J59" s="205"/>
      <c r="K59" s="205"/>
      <c r="L59" s="205"/>
      <c r="M59" s="206"/>
    </row>
    <row r="60" spans="1:13" s="203" customFormat="1" ht="12.75" customHeight="1" x14ac:dyDescent="0.2">
      <c r="A60" s="1011"/>
      <c r="B60" s="1012" t="s">
        <v>301</v>
      </c>
      <c r="C60" s="1012"/>
      <c r="D60" s="1012"/>
      <c r="E60" s="1012"/>
      <c r="F60" s="184"/>
      <c r="G60" s="184"/>
      <c r="H60" s="184"/>
      <c r="I60" s="205"/>
      <c r="J60" s="205"/>
      <c r="K60" s="205"/>
      <c r="L60" s="205"/>
      <c r="M60" s="206"/>
    </row>
    <row r="61" spans="1:13" s="203" customFormat="1" ht="12.75" customHeight="1" x14ac:dyDescent="0.2">
      <c r="A61" s="1011"/>
      <c r="B61" s="1012" t="s">
        <v>302</v>
      </c>
      <c r="C61" s="1012"/>
      <c r="D61" s="1012"/>
      <c r="E61" s="1012"/>
      <c r="F61" s="184"/>
      <c r="G61" s="184"/>
      <c r="H61" s="184"/>
      <c r="I61" s="205"/>
      <c r="J61" s="205"/>
      <c r="K61" s="205"/>
      <c r="L61" s="205"/>
      <c r="M61" s="206"/>
    </row>
    <row r="62" spans="1:13" s="203" customFormat="1" ht="12.75" customHeight="1" x14ac:dyDescent="0.2">
      <c r="A62" s="1011"/>
      <c r="B62" s="1012" t="s">
        <v>303</v>
      </c>
      <c r="C62" s="1012"/>
      <c r="D62" s="1012"/>
      <c r="E62" s="1012"/>
      <c r="F62" s="184"/>
      <c r="G62" s="184"/>
      <c r="H62" s="184"/>
      <c r="I62" s="205"/>
      <c r="J62" s="205"/>
      <c r="K62" s="205"/>
      <c r="L62" s="205"/>
      <c r="M62" s="206"/>
    </row>
    <row r="63" spans="1:13" s="203" customFormat="1" ht="15.75" customHeight="1" x14ac:dyDescent="0.2">
      <c r="A63" s="1011"/>
      <c r="B63" s="189" t="s">
        <v>224</v>
      </c>
      <c r="C63" s="151"/>
      <c r="D63" s="197"/>
      <c r="E63" s="197"/>
      <c r="F63" s="207"/>
      <c r="G63" s="207"/>
      <c r="H63" s="207"/>
      <c r="I63" s="205"/>
      <c r="J63" s="205"/>
      <c r="K63" s="205"/>
      <c r="L63" s="205"/>
      <c r="M63" s="206"/>
    </row>
    <row r="64" spans="1:13" s="203" customFormat="1" ht="16.5" customHeight="1" x14ac:dyDescent="0.2">
      <c r="A64" s="1011"/>
      <c r="B64" s="189" t="s">
        <v>246</v>
      </c>
      <c r="C64" s="151"/>
      <c r="D64" s="197"/>
      <c r="E64" s="197"/>
      <c r="F64" s="207"/>
      <c r="G64" s="207"/>
      <c r="H64" s="207"/>
      <c r="I64" s="205"/>
      <c r="J64" s="205"/>
      <c r="K64" s="205"/>
      <c r="L64" s="205"/>
      <c r="M64" s="206"/>
    </row>
    <row r="65" spans="1:13" s="203" customFormat="1" ht="16.5" customHeight="1" x14ac:dyDescent="0.2">
      <c r="A65" s="1011"/>
      <c r="B65" s="189" t="s">
        <v>304</v>
      </c>
      <c r="C65" s="151"/>
      <c r="D65" s="197"/>
      <c r="E65" s="197"/>
      <c r="F65" s="207"/>
      <c r="G65" s="207"/>
      <c r="H65" s="207"/>
      <c r="I65" s="205"/>
      <c r="J65" s="205"/>
      <c r="K65" s="205"/>
      <c r="L65" s="205"/>
      <c r="M65" s="206"/>
    </row>
    <row r="66" spans="1:13" s="203" customFormat="1" ht="16.5" customHeight="1" x14ac:dyDescent="0.2">
      <c r="A66" s="152"/>
      <c r="B66" s="221" t="s">
        <v>305</v>
      </c>
      <c r="C66" s="222"/>
      <c r="D66" s="223"/>
      <c r="E66" s="223"/>
      <c r="F66" s="207"/>
      <c r="G66" s="207"/>
      <c r="H66" s="207"/>
      <c r="I66" s="205"/>
      <c r="J66" s="205"/>
      <c r="K66" s="205"/>
      <c r="L66" s="205"/>
      <c r="M66" s="206"/>
    </row>
    <row r="67" spans="1:13" s="194" customFormat="1" ht="6.75" customHeight="1" x14ac:dyDescent="0.2">
      <c r="A67" s="215"/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193"/>
    </row>
    <row r="68" spans="1:13" s="170" customFormat="1" ht="30.75" customHeight="1" x14ac:dyDescent="0.2">
      <c r="A68" s="188" t="s">
        <v>212</v>
      </c>
      <c r="B68" s="188"/>
      <c r="H68" s="169"/>
      <c r="I68" s="169"/>
      <c r="J68" s="169"/>
      <c r="K68" s="169"/>
      <c r="L68" s="169"/>
      <c r="M68" s="169"/>
    </row>
    <row r="69" spans="1:13" s="175" customFormat="1" x14ac:dyDescent="0.2">
      <c r="A69" s="172" t="s">
        <v>199</v>
      </c>
      <c r="B69" s="171" t="s">
        <v>211</v>
      </c>
      <c r="C69" s="168"/>
      <c r="D69" s="173"/>
      <c r="E69" s="173"/>
      <c r="F69" s="173"/>
      <c r="G69" s="173"/>
      <c r="H69" s="173"/>
      <c r="I69" s="173"/>
      <c r="J69" s="173"/>
      <c r="K69" s="173"/>
      <c r="L69" s="173"/>
      <c r="M69" s="210"/>
    </row>
    <row r="70" spans="1:13" s="170" customFormat="1" ht="18.75" customHeight="1" x14ac:dyDescent="0.2">
      <c r="A70" s="208"/>
      <c r="B70" s="201" t="s">
        <v>201</v>
      </c>
      <c r="C70" s="177"/>
      <c r="D70" s="211"/>
      <c r="E70" s="211"/>
      <c r="F70" s="211"/>
      <c r="G70" s="211"/>
      <c r="H70" s="211"/>
      <c r="I70" s="211"/>
      <c r="J70" s="211"/>
      <c r="K70" s="211"/>
      <c r="L70" s="209"/>
      <c r="M70" s="169"/>
    </row>
    <row r="71" spans="1:13" s="170" customFormat="1" ht="18.75" customHeight="1" x14ac:dyDescent="0.2">
      <c r="A71" s="208"/>
      <c r="B71" s="182" t="s">
        <v>202</v>
      </c>
      <c r="C71" s="177"/>
      <c r="D71" s="211"/>
      <c r="E71" s="211"/>
      <c r="F71" s="211"/>
      <c r="G71" s="211"/>
      <c r="H71" s="211"/>
      <c r="I71" s="211"/>
      <c r="J71" s="211"/>
      <c r="K71" s="211"/>
      <c r="L71" s="209"/>
      <c r="M71" s="169"/>
    </row>
    <row r="72" spans="1:13" s="188" customFormat="1" ht="15" customHeight="1" x14ac:dyDescent="0.2">
      <c r="A72" s="1011" t="s">
        <v>203</v>
      </c>
      <c r="B72" s="183" t="s">
        <v>204</v>
      </c>
      <c r="C72" s="212"/>
      <c r="D72" s="204"/>
      <c r="E72" s="204"/>
      <c r="F72" s="204"/>
      <c r="G72" s="186"/>
      <c r="H72" s="186"/>
      <c r="I72" s="186"/>
      <c r="J72" s="186"/>
      <c r="K72" s="186"/>
      <c r="L72" s="187"/>
      <c r="M72" s="186"/>
    </row>
    <row r="73" spans="1:13" s="194" customFormat="1" ht="15" customHeight="1" x14ac:dyDescent="0.2">
      <c r="A73" s="1011"/>
      <c r="B73" s="194" t="s">
        <v>207</v>
      </c>
      <c r="C73" s="151"/>
      <c r="D73" s="197"/>
      <c r="E73" s="197"/>
      <c r="F73" s="197"/>
      <c r="G73" s="213"/>
      <c r="H73" s="214"/>
      <c r="I73" s="197"/>
      <c r="J73" s="197"/>
      <c r="K73" s="197"/>
      <c r="L73" s="197"/>
      <c r="M73" s="192"/>
    </row>
    <row r="74" spans="1:13" s="194" customFormat="1" ht="15" customHeight="1" x14ac:dyDescent="0.2">
      <c r="A74" s="1011"/>
      <c r="B74" s="1012" t="s">
        <v>301</v>
      </c>
      <c r="C74" s="1012"/>
      <c r="D74" s="1012"/>
      <c r="E74" s="1012"/>
      <c r="F74" s="197"/>
      <c r="G74" s="213"/>
      <c r="H74" s="214"/>
      <c r="I74" s="197"/>
      <c r="J74" s="197"/>
      <c r="K74" s="197"/>
      <c r="L74" s="197"/>
      <c r="M74" s="192"/>
    </row>
    <row r="75" spans="1:13" s="194" customFormat="1" ht="15" customHeight="1" x14ac:dyDescent="0.2">
      <c r="A75" s="1011"/>
      <c r="B75" s="1012" t="s">
        <v>302</v>
      </c>
      <c r="C75" s="1012"/>
      <c r="D75" s="1012"/>
      <c r="E75" s="1012"/>
      <c r="F75" s="197"/>
      <c r="G75" s="213"/>
      <c r="H75" s="214"/>
      <c r="I75" s="197"/>
      <c r="J75" s="197"/>
      <c r="K75" s="197"/>
      <c r="L75" s="197"/>
      <c r="M75" s="192"/>
    </row>
    <row r="76" spans="1:13" s="194" customFormat="1" ht="15" customHeight="1" x14ac:dyDescent="0.2">
      <c r="A76" s="1011"/>
      <c r="B76" s="1012" t="s">
        <v>303</v>
      </c>
      <c r="C76" s="1012"/>
      <c r="D76" s="1012"/>
      <c r="E76" s="1012"/>
      <c r="F76" s="197"/>
      <c r="G76" s="213"/>
      <c r="H76" s="214"/>
      <c r="I76" s="197"/>
      <c r="J76" s="197"/>
      <c r="K76" s="197"/>
      <c r="L76" s="197"/>
      <c r="M76" s="192"/>
    </row>
    <row r="77" spans="1:13" s="194" customFormat="1" ht="15" customHeight="1" x14ac:dyDescent="0.2">
      <c r="A77" s="1011"/>
      <c r="B77" s="189" t="s">
        <v>224</v>
      </c>
      <c r="C77" s="151"/>
      <c r="D77" s="197"/>
      <c r="E77" s="197"/>
      <c r="F77" s="197"/>
      <c r="G77" s="213"/>
      <c r="H77" s="214"/>
      <c r="I77" s="197"/>
      <c r="J77" s="197"/>
      <c r="K77" s="197"/>
      <c r="L77" s="197"/>
      <c r="M77" s="192"/>
    </row>
    <row r="78" spans="1:13" s="194" customFormat="1" ht="15" customHeight="1" x14ac:dyDescent="0.2">
      <c r="A78" s="1011"/>
      <c r="B78" s="189" t="s">
        <v>246</v>
      </c>
      <c r="C78" s="151"/>
      <c r="D78" s="197"/>
      <c r="E78" s="197"/>
      <c r="F78" s="197"/>
      <c r="G78" s="213"/>
      <c r="H78" s="214"/>
      <c r="I78" s="197"/>
      <c r="J78" s="197"/>
      <c r="K78" s="197"/>
      <c r="L78" s="197"/>
      <c r="M78" s="192"/>
    </row>
    <row r="79" spans="1:13" s="194" customFormat="1" ht="15" customHeight="1" x14ac:dyDescent="0.2">
      <c r="A79" s="1011"/>
      <c r="B79" s="189" t="s">
        <v>304</v>
      </c>
      <c r="C79" s="151"/>
      <c r="D79" s="197"/>
      <c r="E79" s="197"/>
      <c r="F79" s="197"/>
      <c r="G79" s="213"/>
      <c r="H79" s="214"/>
      <c r="I79" s="197"/>
      <c r="J79" s="197"/>
      <c r="K79" s="197"/>
      <c r="L79" s="197"/>
      <c r="M79" s="192"/>
    </row>
    <row r="80" spans="1:13" s="194" customFormat="1" ht="15" customHeight="1" x14ac:dyDescent="0.2">
      <c r="A80" s="152"/>
      <c r="B80" s="221" t="s">
        <v>305</v>
      </c>
      <c r="C80" s="222"/>
      <c r="D80" s="223"/>
      <c r="E80" s="223"/>
      <c r="F80" s="197"/>
      <c r="G80" s="213"/>
      <c r="H80" s="214"/>
      <c r="I80" s="197"/>
      <c r="J80" s="197"/>
      <c r="K80" s="197"/>
      <c r="L80" s="197"/>
      <c r="M80" s="192"/>
    </row>
    <row r="81" spans="1:13" s="194" customFormat="1" ht="50.25" customHeight="1" x14ac:dyDescent="0.2">
      <c r="A81" s="152"/>
      <c r="B81" s="189"/>
      <c r="C81" s="151"/>
      <c r="D81" s="197"/>
      <c r="E81" s="197"/>
      <c r="F81" s="197"/>
      <c r="G81" s="213"/>
      <c r="H81" s="214"/>
      <c r="I81" s="197"/>
      <c r="J81" s="197"/>
      <c r="K81" s="197"/>
      <c r="L81" s="197"/>
      <c r="M81" s="192"/>
    </row>
    <row r="82" spans="1:13" s="194" customFormat="1" ht="15" customHeight="1" x14ac:dyDescent="0.2">
      <c r="A82" s="199" t="s">
        <v>112</v>
      </c>
      <c r="B82" s="171" t="s">
        <v>208</v>
      </c>
      <c r="C82" s="151"/>
      <c r="D82" s="200"/>
      <c r="E82" s="200"/>
      <c r="F82" s="200"/>
      <c r="G82" s="200"/>
      <c r="H82" s="200"/>
      <c r="I82" s="200"/>
      <c r="J82" s="200"/>
      <c r="K82" s="200"/>
      <c r="L82" s="200"/>
      <c r="M82" s="192"/>
    </row>
    <row r="83" spans="1:13" s="194" customFormat="1" ht="15.75" customHeight="1" x14ac:dyDescent="0.2">
      <c r="A83" s="176"/>
      <c r="B83" s="201" t="s">
        <v>201</v>
      </c>
      <c r="C83" s="151"/>
      <c r="D83" s="202"/>
      <c r="E83" s="202"/>
      <c r="F83" s="202"/>
      <c r="G83" s="202"/>
      <c r="H83" s="192"/>
      <c r="I83" s="202"/>
      <c r="J83" s="202"/>
      <c r="K83" s="202"/>
      <c r="L83" s="202"/>
      <c r="M83" s="192"/>
    </row>
    <row r="84" spans="1:13" s="194" customFormat="1" ht="15.75" customHeight="1" x14ac:dyDescent="0.2">
      <c r="A84" s="176"/>
      <c r="B84" s="182" t="s">
        <v>202</v>
      </c>
      <c r="C84" s="177"/>
      <c r="D84" s="211"/>
      <c r="E84" s="211"/>
      <c r="F84" s="202"/>
      <c r="G84" s="202"/>
      <c r="H84" s="192"/>
      <c r="I84" s="202"/>
      <c r="J84" s="202"/>
      <c r="K84" s="202"/>
      <c r="L84" s="202"/>
      <c r="M84" s="192"/>
    </row>
    <row r="85" spans="1:13" s="188" customFormat="1" ht="15" customHeight="1" x14ac:dyDescent="0.2">
      <c r="A85" s="1011" t="s">
        <v>209</v>
      </c>
      <c r="B85" s="183" t="s">
        <v>204</v>
      </c>
      <c r="C85" s="212"/>
      <c r="D85" s="204"/>
      <c r="E85" s="204"/>
      <c r="F85" s="204"/>
      <c r="G85" s="204"/>
      <c r="H85" s="204"/>
      <c r="I85" s="186"/>
      <c r="J85" s="186"/>
      <c r="K85" s="186"/>
      <c r="L85" s="186"/>
      <c r="M85" s="187"/>
    </row>
    <row r="86" spans="1:13" s="203" customFormat="1" x14ac:dyDescent="0.2">
      <c r="A86" s="1011"/>
      <c r="B86" s="194" t="s">
        <v>207</v>
      </c>
      <c r="C86" s="151"/>
      <c r="D86" s="197"/>
      <c r="E86" s="197"/>
      <c r="F86" s="184"/>
      <c r="G86" s="184"/>
      <c r="H86" s="184"/>
      <c r="I86" s="205"/>
      <c r="J86" s="205"/>
      <c r="K86" s="205"/>
      <c r="L86" s="205"/>
      <c r="M86" s="206"/>
    </row>
    <row r="87" spans="1:13" s="203" customFormat="1" ht="12.75" customHeight="1" x14ac:dyDescent="0.2">
      <c r="A87" s="1011"/>
      <c r="B87" s="1012" t="s">
        <v>301</v>
      </c>
      <c r="C87" s="1012"/>
      <c r="D87" s="1012"/>
      <c r="E87" s="1012"/>
      <c r="F87" s="184"/>
      <c r="G87" s="184"/>
      <c r="H87" s="184"/>
      <c r="I87" s="205"/>
      <c r="J87" s="205"/>
      <c r="K87" s="205"/>
      <c r="L87" s="205"/>
      <c r="M87" s="206"/>
    </row>
    <row r="88" spans="1:13" s="203" customFormat="1" ht="12.75" customHeight="1" x14ac:dyDescent="0.2">
      <c r="A88" s="1011"/>
      <c r="B88" s="1012" t="s">
        <v>302</v>
      </c>
      <c r="C88" s="1012"/>
      <c r="D88" s="1012"/>
      <c r="E88" s="1012"/>
      <c r="F88" s="184"/>
      <c r="G88" s="184"/>
      <c r="H88" s="184"/>
      <c r="I88" s="205"/>
      <c r="J88" s="205"/>
      <c r="K88" s="205"/>
      <c r="L88" s="205"/>
      <c r="M88" s="206"/>
    </row>
    <row r="89" spans="1:13" s="203" customFormat="1" ht="12.75" customHeight="1" x14ac:dyDescent="0.2">
      <c r="A89" s="1011"/>
      <c r="B89" s="1012" t="s">
        <v>303</v>
      </c>
      <c r="C89" s="1012"/>
      <c r="D89" s="1012"/>
      <c r="E89" s="1012"/>
      <c r="F89" s="184"/>
      <c r="G89" s="184"/>
      <c r="H89" s="184"/>
      <c r="I89" s="205"/>
      <c r="J89" s="205"/>
      <c r="K89" s="205"/>
      <c r="L89" s="205"/>
      <c r="M89" s="206"/>
    </row>
    <row r="90" spans="1:13" s="203" customFormat="1" ht="15.75" customHeight="1" x14ac:dyDescent="0.2">
      <c r="A90" s="1011"/>
      <c r="B90" s="189" t="s">
        <v>224</v>
      </c>
      <c r="C90" s="151"/>
      <c r="D90" s="197"/>
      <c r="E90" s="197"/>
      <c r="F90" s="207"/>
      <c r="G90" s="207"/>
      <c r="H90" s="207"/>
      <c r="I90" s="205"/>
      <c r="J90" s="205"/>
      <c r="K90" s="205"/>
      <c r="L90" s="205"/>
      <c r="M90" s="206"/>
    </row>
    <row r="91" spans="1:13" s="203" customFormat="1" ht="16.5" customHeight="1" x14ac:dyDescent="0.2">
      <c r="A91" s="1011"/>
      <c r="B91" s="189" t="s">
        <v>246</v>
      </c>
      <c r="C91" s="151"/>
      <c r="D91" s="197"/>
      <c r="E91" s="197"/>
      <c r="F91" s="207"/>
      <c r="G91" s="207"/>
      <c r="H91" s="207"/>
      <c r="I91" s="205"/>
      <c r="J91" s="205"/>
      <c r="K91" s="205"/>
      <c r="L91" s="205"/>
      <c r="M91" s="206"/>
    </row>
    <row r="92" spans="1:13" s="203" customFormat="1" ht="16.5" customHeight="1" x14ac:dyDescent="0.2">
      <c r="A92" s="1011"/>
      <c r="B92" s="189" t="s">
        <v>304</v>
      </c>
      <c r="C92" s="151"/>
      <c r="D92" s="197"/>
      <c r="E92" s="197"/>
      <c r="F92" s="207"/>
      <c r="G92" s="207"/>
      <c r="H92" s="207"/>
      <c r="I92" s="205"/>
      <c r="J92" s="205"/>
      <c r="K92" s="205"/>
      <c r="L92" s="205"/>
      <c r="M92" s="206"/>
    </row>
    <row r="93" spans="1:13" x14ac:dyDescent="0.2">
      <c r="B93" s="221" t="s">
        <v>305</v>
      </c>
      <c r="C93" s="222"/>
      <c r="D93" s="223"/>
      <c r="E93" s="223"/>
    </row>
    <row r="95" spans="1:13" ht="29.25" customHeight="1" x14ac:dyDescent="0.2">
      <c r="A95" s="1010" t="s">
        <v>308</v>
      </c>
      <c r="B95" s="1010"/>
      <c r="C95" s="1010"/>
      <c r="D95" s="1010"/>
      <c r="E95" s="1010"/>
      <c r="F95" s="1010"/>
      <c r="G95" s="1010"/>
      <c r="H95" s="1010"/>
      <c r="I95" s="1010"/>
      <c r="J95" s="1010"/>
      <c r="K95" s="1010"/>
      <c r="L95" s="1010"/>
    </row>
    <row r="96" spans="1:13" ht="24.75" customHeight="1" x14ac:dyDescent="0.2">
      <c r="A96" s="1010" t="s">
        <v>307</v>
      </c>
      <c r="B96" s="1010"/>
      <c r="C96" s="1010"/>
      <c r="D96" s="1010"/>
      <c r="E96" s="1010"/>
      <c r="F96" s="1010"/>
      <c r="G96" s="1010"/>
      <c r="H96" s="1010"/>
      <c r="I96" s="1010"/>
      <c r="J96" s="1010"/>
      <c r="K96" s="1010"/>
      <c r="L96" s="1010"/>
    </row>
  </sheetData>
  <mergeCells count="40">
    <mergeCell ref="A14:A21"/>
    <mergeCell ref="C5:C7"/>
    <mergeCell ref="D5:D7"/>
    <mergeCell ref="E5:F5"/>
    <mergeCell ref="A9:L9"/>
    <mergeCell ref="B18:E18"/>
    <mergeCell ref="B19:E19"/>
    <mergeCell ref="B20:E20"/>
    <mergeCell ref="B75:E75"/>
    <mergeCell ref="B76:E76"/>
    <mergeCell ref="B88:E88"/>
    <mergeCell ref="K1:L1"/>
    <mergeCell ref="A3:L3"/>
    <mergeCell ref="A5:A7"/>
    <mergeCell ref="G5:L5"/>
    <mergeCell ref="E6:E7"/>
    <mergeCell ref="F6:F7"/>
    <mergeCell ref="G6:G7"/>
    <mergeCell ref="H6:K6"/>
    <mergeCell ref="B49:E49"/>
    <mergeCell ref="B60:E60"/>
    <mergeCell ref="A85:A92"/>
    <mergeCell ref="L6:L7"/>
    <mergeCell ref="B5:B7"/>
    <mergeCell ref="A96:L96"/>
    <mergeCell ref="A29:A38"/>
    <mergeCell ref="A45:A52"/>
    <mergeCell ref="A58:A65"/>
    <mergeCell ref="A72:A79"/>
    <mergeCell ref="B33:E33"/>
    <mergeCell ref="B34:E34"/>
    <mergeCell ref="B35:E35"/>
    <mergeCell ref="B47:E47"/>
    <mergeCell ref="B48:E48"/>
    <mergeCell ref="A95:L95"/>
    <mergeCell ref="B89:E89"/>
    <mergeCell ref="B61:E61"/>
    <mergeCell ref="B62:E62"/>
    <mergeCell ref="B74:E74"/>
    <mergeCell ref="B87:E87"/>
  </mergeCells>
  <phoneticPr fontId="16" type="noConversion"/>
  <pageMargins left="0.75" right="0.75" top="0.37" bottom="0.28999999999999998" header="0.27" footer="0.16"/>
  <pageSetup paperSize="9" scale="79" orientation="landscape" r:id="rId1"/>
  <headerFooter alignWithMargins="0"/>
  <rowBreaks count="1" manualBreakCount="1">
    <brk id="8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75"/>
  <sheetViews>
    <sheetView topLeftCell="A25" zoomScaleNormal="100" workbookViewId="0">
      <selection activeCell="O19" sqref="O19"/>
    </sheetView>
  </sheetViews>
  <sheetFormatPr defaultRowHeight="12.75" x14ac:dyDescent="0.2"/>
  <cols>
    <col min="3" max="3" width="35.85546875" customWidth="1"/>
    <col min="4" max="5" width="17.85546875" customWidth="1"/>
    <col min="6" max="6" width="16.140625" customWidth="1"/>
    <col min="7" max="7" width="14.140625" customWidth="1"/>
    <col min="8" max="8" width="13.140625" customWidth="1"/>
    <col min="9" max="9" width="14.5703125" customWidth="1"/>
    <col min="10" max="10" width="19.28515625" style="217" customWidth="1"/>
    <col min="11" max="37" width="9.140625" style="217" customWidth="1"/>
  </cols>
  <sheetData>
    <row r="1" spans="1:37" x14ac:dyDescent="0.2">
      <c r="I1" s="956" t="s">
        <v>247</v>
      </c>
      <c r="J1" s="956"/>
    </row>
    <row r="2" spans="1:37" x14ac:dyDescent="0.2">
      <c r="H2" s="956" t="s">
        <v>699</v>
      </c>
      <c r="I2" s="956"/>
      <c r="J2" s="956"/>
    </row>
    <row r="3" spans="1:37" x14ac:dyDescent="0.2">
      <c r="H3" s="956" t="s">
        <v>250</v>
      </c>
      <c r="I3" s="956"/>
      <c r="J3" s="956"/>
    </row>
    <row r="4" spans="1:37" x14ac:dyDescent="0.2">
      <c r="H4" s="956" t="s">
        <v>700</v>
      </c>
      <c r="I4" s="956"/>
      <c r="J4" s="956"/>
    </row>
    <row r="5" spans="1:37" s="156" customFormat="1" ht="12.75" customHeight="1" x14ac:dyDescent="0.2">
      <c r="A5" s="153"/>
      <c r="B5" s="153"/>
      <c r="C5" s="153"/>
      <c r="D5" s="153"/>
      <c r="E5" s="153"/>
      <c r="F5" s="153"/>
      <c r="G5" s="153"/>
      <c r="H5" s="153"/>
      <c r="I5" s="153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</row>
    <row r="6" spans="1:37" s="156" customFormat="1" ht="12.75" customHeight="1" x14ac:dyDescent="0.2">
      <c r="A6" s="153"/>
      <c r="B6" s="153"/>
      <c r="C6" s="153"/>
      <c r="D6" s="153"/>
      <c r="E6" s="153"/>
      <c r="F6" s="153"/>
      <c r="G6" s="153"/>
      <c r="H6" s="153"/>
      <c r="I6" s="153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5"/>
      <c r="AJ6" s="355"/>
      <c r="AK6" s="355"/>
    </row>
    <row r="7" spans="1:37" s="156" customFormat="1" ht="55.5" customHeight="1" x14ac:dyDescent="0.2">
      <c r="A7" s="1014" t="s">
        <v>724</v>
      </c>
      <c r="B7" s="1014"/>
      <c r="C7" s="1014"/>
      <c r="D7" s="1014"/>
      <c r="E7" s="1014"/>
      <c r="F7" s="1014"/>
      <c r="G7" s="1014"/>
      <c r="H7" s="1014"/>
      <c r="I7" s="1014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</row>
    <row r="10" spans="1:37" ht="12.75" customHeight="1" x14ac:dyDescent="0.2">
      <c r="A10" s="1039" t="s">
        <v>411</v>
      </c>
      <c r="B10" s="1039" t="s">
        <v>412</v>
      </c>
      <c r="C10" s="1038" t="s">
        <v>413</v>
      </c>
      <c r="D10" s="1038" t="s">
        <v>414</v>
      </c>
      <c r="E10" s="1038" t="s">
        <v>415</v>
      </c>
      <c r="F10" s="1038" t="s">
        <v>725</v>
      </c>
      <c r="G10" s="1027" t="s">
        <v>726</v>
      </c>
      <c r="H10" s="1040" t="s">
        <v>727</v>
      </c>
      <c r="I10" s="1027" t="s">
        <v>728</v>
      </c>
      <c r="J10" s="1027" t="s">
        <v>729</v>
      </c>
    </row>
    <row r="11" spans="1:37" s="318" customFormat="1" ht="76.7" customHeight="1" x14ac:dyDescent="0.2">
      <c r="A11" s="1039"/>
      <c r="B11" s="1039"/>
      <c r="C11" s="1038"/>
      <c r="D11" s="1038"/>
      <c r="E11" s="1038"/>
      <c r="F11" s="1038"/>
      <c r="G11" s="1028"/>
      <c r="H11" s="1040"/>
      <c r="I11" s="1028"/>
      <c r="J11" s="1028"/>
    </row>
    <row r="12" spans="1:37" s="320" customFormat="1" ht="11.25" customHeight="1" thickBot="1" x14ac:dyDescent="0.25">
      <c r="A12" s="319">
        <v>1</v>
      </c>
      <c r="B12" s="319">
        <v>2</v>
      </c>
      <c r="C12" s="319">
        <v>3</v>
      </c>
      <c r="D12" s="319">
        <v>4</v>
      </c>
      <c r="E12" s="319">
        <v>5</v>
      </c>
      <c r="F12" s="319">
        <v>6</v>
      </c>
      <c r="G12" s="319">
        <v>7</v>
      </c>
      <c r="H12" s="319">
        <v>8</v>
      </c>
      <c r="I12" s="597">
        <v>9</v>
      </c>
      <c r="J12" s="690">
        <v>10</v>
      </c>
    </row>
    <row r="13" spans="1:37" s="102" customFormat="1" ht="4.7" customHeight="1" thickTop="1" x14ac:dyDescent="0.2">
      <c r="A13" s="874"/>
      <c r="B13" s="875"/>
      <c r="C13" s="875"/>
      <c r="D13" s="875"/>
      <c r="J13" s="691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</row>
    <row r="14" spans="1:37" s="321" customFormat="1" x14ac:dyDescent="0.2">
      <c r="A14" s="876" t="s">
        <v>416</v>
      </c>
      <c r="B14" s="877"/>
      <c r="C14" s="877"/>
      <c r="D14" s="877"/>
      <c r="J14" s="705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</row>
    <row r="15" spans="1:37" s="102" customFormat="1" ht="8.4499999999999993" customHeight="1" x14ac:dyDescent="0.2">
      <c r="A15" s="878"/>
      <c r="B15" s="317"/>
      <c r="C15" s="317"/>
      <c r="D15" s="317"/>
      <c r="J15" s="691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</row>
    <row r="16" spans="1:37" s="102" customFormat="1" x14ac:dyDescent="0.2">
      <c r="A16" s="879" t="s">
        <v>211</v>
      </c>
      <c r="B16" s="317"/>
      <c r="C16" s="317"/>
      <c r="D16" s="317"/>
      <c r="J16" s="691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</row>
    <row r="17" spans="1:37" s="102" customFormat="1" ht="16.5" customHeight="1" x14ac:dyDescent="0.2">
      <c r="A17" s="878" t="s">
        <v>417</v>
      </c>
      <c r="B17" s="317"/>
      <c r="C17" s="317"/>
      <c r="D17" s="317"/>
      <c r="J17" s="691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</row>
    <row r="18" spans="1:37" s="102" customFormat="1" ht="7.5" customHeight="1" x14ac:dyDescent="0.2">
      <c r="A18" s="880"/>
      <c r="B18" s="317"/>
      <c r="C18" s="317"/>
      <c r="D18" s="317"/>
      <c r="J18" s="691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</row>
    <row r="19" spans="1:37" s="102" customFormat="1" x14ac:dyDescent="0.2">
      <c r="A19" s="881" t="s">
        <v>418</v>
      </c>
      <c r="B19" s="317"/>
      <c r="C19" s="322"/>
      <c r="D19" s="317"/>
      <c r="E19" s="323"/>
      <c r="F19" s="324"/>
      <c r="G19" s="324"/>
      <c r="H19" s="324"/>
      <c r="I19" s="324"/>
      <c r="J19" s="692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</row>
    <row r="20" spans="1:37" s="102" customFormat="1" x14ac:dyDescent="0.2">
      <c r="A20" s="881" t="s">
        <v>204</v>
      </c>
      <c r="B20" s="317"/>
      <c r="C20" s="322"/>
      <c r="D20" s="317"/>
      <c r="E20" s="325"/>
      <c r="F20" s="325"/>
      <c r="G20" s="325"/>
      <c r="H20" s="325"/>
      <c r="I20" s="325"/>
      <c r="J20" s="693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</row>
    <row r="21" spans="1:37" s="102" customFormat="1" x14ac:dyDescent="0.2">
      <c r="A21" s="881" t="s">
        <v>205</v>
      </c>
      <c r="B21" s="317"/>
      <c r="C21" s="322"/>
      <c r="D21" s="317"/>
      <c r="E21" s="325"/>
      <c r="F21" s="325"/>
      <c r="G21" s="325"/>
      <c r="H21" s="325"/>
      <c r="I21" s="325"/>
      <c r="J21" s="693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</row>
    <row r="22" spans="1:37" s="102" customFormat="1" ht="13.7" customHeight="1" x14ac:dyDescent="0.2">
      <c r="A22" s="881" t="s">
        <v>206</v>
      </c>
      <c r="B22" s="317"/>
      <c r="C22" s="322"/>
      <c r="D22" s="317"/>
      <c r="E22" s="322"/>
      <c r="F22" s="322"/>
      <c r="G22" s="322"/>
      <c r="H22" s="322"/>
      <c r="I22" s="322"/>
      <c r="J22" s="694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</row>
    <row r="23" spans="1:37" s="102" customFormat="1" ht="12.75" customHeight="1" x14ac:dyDescent="0.2">
      <c r="A23" s="881" t="s">
        <v>207</v>
      </c>
      <c r="B23" s="317"/>
      <c r="C23" s="326"/>
      <c r="D23" s="317"/>
      <c r="E23" s="327"/>
      <c r="F23" s="327"/>
      <c r="G23" s="327"/>
      <c r="H23" s="327"/>
      <c r="I23" s="327"/>
      <c r="J23" s="695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  <c r="AK23" s="356"/>
    </row>
    <row r="24" spans="1:37" s="329" customFormat="1" ht="18.75" customHeight="1" x14ac:dyDescent="0.2">
      <c r="A24" s="882" t="s">
        <v>419</v>
      </c>
      <c r="B24" s="883" t="s">
        <v>420</v>
      </c>
      <c r="C24" s="327" t="s">
        <v>421</v>
      </c>
      <c r="D24" s="327"/>
      <c r="E24" s="328">
        <f>SUM(E25:E27)</f>
        <v>0</v>
      </c>
      <c r="F24" s="328">
        <f>SUM(F25:F27)</f>
        <v>0</v>
      </c>
      <c r="G24" s="328">
        <f>SUM(G25:G27)</f>
        <v>0</v>
      </c>
      <c r="H24" s="328">
        <f>SUM(H25:H27)</f>
        <v>0</v>
      </c>
      <c r="I24" s="328">
        <f>SUM(I25:I27)</f>
        <v>0</v>
      </c>
      <c r="J24" s="696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</row>
    <row r="25" spans="1:37" s="102" customFormat="1" x14ac:dyDescent="0.2">
      <c r="A25" s="880"/>
      <c r="B25" s="317"/>
      <c r="C25" s="326" t="s">
        <v>422</v>
      </c>
      <c r="D25" s="330"/>
      <c r="E25" s="324">
        <v>0</v>
      </c>
      <c r="F25" s="324">
        <v>0</v>
      </c>
      <c r="G25" s="324">
        <v>0</v>
      </c>
      <c r="H25" s="324">
        <v>0</v>
      </c>
      <c r="I25" s="324">
        <v>0</v>
      </c>
      <c r="J25" s="692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6"/>
      <c r="AE25" s="356"/>
      <c r="AF25" s="356"/>
      <c r="AG25" s="356"/>
      <c r="AH25" s="356"/>
      <c r="AI25" s="356"/>
      <c r="AJ25" s="356"/>
      <c r="AK25" s="356"/>
    </row>
    <row r="26" spans="1:37" s="102" customFormat="1" x14ac:dyDescent="0.2">
      <c r="A26" s="880"/>
      <c r="B26" s="317"/>
      <c r="C26" s="326" t="s">
        <v>423</v>
      </c>
      <c r="D26" s="322"/>
      <c r="E26" s="324">
        <v>0</v>
      </c>
      <c r="F26" s="324">
        <v>0</v>
      </c>
      <c r="G26" s="324">
        <v>0</v>
      </c>
      <c r="H26" s="324">
        <v>0</v>
      </c>
      <c r="I26" s="324">
        <v>0</v>
      </c>
      <c r="J26" s="692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</row>
    <row r="27" spans="1:37" s="102" customFormat="1" ht="52.5" customHeight="1" x14ac:dyDescent="0.2">
      <c r="A27" s="1033" t="s">
        <v>464</v>
      </c>
      <c r="B27" s="1034"/>
      <c r="C27" s="1029" t="s">
        <v>463</v>
      </c>
      <c r="D27" s="1029"/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697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56"/>
      <c r="AH27" s="356"/>
      <c r="AI27" s="356"/>
      <c r="AJ27" s="356"/>
      <c r="AK27" s="356"/>
    </row>
    <row r="28" spans="1:37" s="102" customFormat="1" ht="22.5" x14ac:dyDescent="0.2">
      <c r="A28" s="884"/>
      <c r="B28" s="1035" t="s">
        <v>29</v>
      </c>
      <c r="C28" s="358" t="s">
        <v>479</v>
      </c>
      <c r="D28" s="358"/>
      <c r="E28" s="359">
        <v>0</v>
      </c>
      <c r="F28" s="359">
        <v>0</v>
      </c>
      <c r="G28" s="359">
        <v>0</v>
      </c>
      <c r="H28" s="359">
        <v>0</v>
      </c>
      <c r="I28" s="359">
        <v>0</v>
      </c>
      <c r="J28" s="698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56"/>
      <c r="AH28" s="356"/>
      <c r="AI28" s="356"/>
      <c r="AJ28" s="356"/>
      <c r="AK28" s="356"/>
    </row>
    <row r="29" spans="1:37" s="102" customFormat="1" ht="21.75" customHeight="1" x14ac:dyDescent="0.2">
      <c r="A29" s="884"/>
      <c r="B29" s="1036"/>
      <c r="C29" s="1037" t="s">
        <v>480</v>
      </c>
      <c r="D29" s="1037"/>
      <c r="E29" s="359">
        <v>0</v>
      </c>
      <c r="F29" s="359">
        <v>0</v>
      </c>
      <c r="G29" s="359">
        <v>0</v>
      </c>
      <c r="H29" s="359">
        <v>0</v>
      </c>
      <c r="I29" s="359">
        <v>0</v>
      </c>
      <c r="J29" s="698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  <c r="AK29" s="356"/>
    </row>
    <row r="30" spans="1:37" s="317" customFormat="1" ht="15.75" customHeight="1" x14ac:dyDescent="0.2">
      <c r="A30" s="885" t="s">
        <v>580</v>
      </c>
      <c r="B30" s="578"/>
      <c r="C30" s="579"/>
      <c r="D30" s="580"/>
      <c r="E30" s="581"/>
      <c r="F30" s="581"/>
      <c r="G30" s="581"/>
      <c r="H30" s="581"/>
      <c r="I30" s="581"/>
      <c r="J30" s="699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</row>
    <row r="31" spans="1:37" s="102" customFormat="1" ht="16.5" customHeight="1" x14ac:dyDescent="0.2">
      <c r="A31" s="878" t="s">
        <v>425</v>
      </c>
      <c r="B31" s="317"/>
      <c r="C31" s="317"/>
      <c r="D31" s="317"/>
      <c r="J31" s="691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56"/>
    </row>
    <row r="32" spans="1:37" s="102" customFormat="1" x14ac:dyDescent="0.2">
      <c r="A32" s="880"/>
      <c r="B32" s="317"/>
      <c r="C32" s="317"/>
      <c r="D32" s="317"/>
      <c r="J32" s="691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</row>
    <row r="33" spans="1:37" s="102" customFormat="1" x14ac:dyDescent="0.2">
      <c r="A33" s="881" t="s">
        <v>418</v>
      </c>
      <c r="B33" s="317"/>
      <c r="C33" s="322"/>
      <c r="D33" s="317"/>
      <c r="E33" s="323"/>
      <c r="F33" s="324"/>
      <c r="G33" s="324"/>
      <c r="H33" s="324"/>
      <c r="I33" s="324"/>
      <c r="J33" s="692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</row>
    <row r="34" spans="1:37" s="102" customFormat="1" x14ac:dyDescent="0.2">
      <c r="A34" s="881" t="s">
        <v>204</v>
      </c>
      <c r="B34" s="317"/>
      <c r="C34" s="322"/>
      <c r="D34" s="317"/>
      <c r="E34" s="325"/>
      <c r="F34" s="325"/>
      <c r="G34" s="325"/>
      <c r="H34" s="325"/>
      <c r="I34" s="325"/>
      <c r="J34" s="693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</row>
    <row r="35" spans="1:37" s="102" customFormat="1" x14ac:dyDescent="0.2">
      <c r="A35" s="881" t="s">
        <v>205</v>
      </c>
      <c r="B35" s="317"/>
      <c r="C35" s="333"/>
      <c r="D35" s="317"/>
      <c r="E35" s="325"/>
      <c r="F35" s="325"/>
      <c r="G35" s="325"/>
      <c r="H35" s="325"/>
      <c r="I35" s="325"/>
      <c r="J35" s="693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6"/>
      <c r="AJ35" s="356"/>
      <c r="AK35" s="356"/>
    </row>
    <row r="36" spans="1:37" s="102" customFormat="1" ht="13.7" customHeight="1" x14ac:dyDescent="0.2">
      <c r="A36" s="881" t="s">
        <v>426</v>
      </c>
      <c r="B36" s="317"/>
      <c r="C36" s="333"/>
      <c r="D36" s="317"/>
      <c r="E36" s="322"/>
      <c r="F36" s="322"/>
      <c r="G36" s="322"/>
      <c r="H36" s="322"/>
      <c r="I36" s="322"/>
      <c r="J36" s="694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</row>
    <row r="37" spans="1:37" s="102" customFormat="1" ht="12.75" customHeight="1" x14ac:dyDescent="0.2">
      <c r="A37" s="881" t="s">
        <v>207</v>
      </c>
      <c r="B37" s="317"/>
      <c r="C37" s="322"/>
      <c r="D37" s="334"/>
      <c r="E37" s="334"/>
      <c r="F37" s="334"/>
      <c r="G37" s="334"/>
      <c r="H37" s="334"/>
      <c r="I37" s="334"/>
      <c r="J37" s="700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  <c r="AB37" s="356"/>
      <c r="AC37" s="356"/>
      <c r="AD37" s="356"/>
      <c r="AE37" s="356"/>
      <c r="AF37" s="356"/>
      <c r="AG37" s="356"/>
      <c r="AH37" s="356"/>
      <c r="AI37" s="356"/>
      <c r="AJ37" s="356"/>
      <c r="AK37" s="356"/>
    </row>
    <row r="38" spans="1:37" s="329" customFormat="1" ht="18.75" customHeight="1" x14ac:dyDescent="0.2">
      <c r="A38" s="882" t="s">
        <v>419</v>
      </c>
      <c r="B38" s="883" t="s">
        <v>420</v>
      </c>
      <c r="C38" s="327" t="s">
        <v>421</v>
      </c>
      <c r="D38" s="327"/>
      <c r="E38" s="328">
        <f>SUM(E39:E41)</f>
        <v>0</v>
      </c>
      <c r="F38" s="328">
        <f>SUM(F39:F41)</f>
        <v>0</v>
      </c>
      <c r="G38" s="328">
        <f>SUM(G39:G41)</f>
        <v>0</v>
      </c>
      <c r="H38" s="328">
        <f>SUM(H39:H41)</f>
        <v>0</v>
      </c>
      <c r="I38" s="328">
        <f>SUM(I39:I41)</f>
        <v>0</v>
      </c>
      <c r="J38" s="696"/>
      <c r="K38" s="357"/>
      <c r="L38" s="357"/>
      <c r="M38" s="357"/>
      <c r="N38" s="357"/>
      <c r="O38" s="357"/>
      <c r="P38" s="357"/>
      <c r="Q38" s="357"/>
      <c r="R38" s="357"/>
      <c r="S38" s="357"/>
      <c r="T38" s="357"/>
      <c r="U38" s="357"/>
      <c r="V38" s="357"/>
      <c r="W38" s="357"/>
      <c r="X38" s="357"/>
      <c r="Y38" s="357"/>
      <c r="Z38" s="357"/>
      <c r="AA38" s="357"/>
      <c r="AB38" s="357"/>
      <c r="AC38" s="357"/>
      <c r="AD38" s="357"/>
      <c r="AE38" s="357"/>
      <c r="AF38" s="357"/>
      <c r="AG38" s="357"/>
      <c r="AH38" s="357"/>
      <c r="AI38" s="357"/>
      <c r="AJ38" s="357"/>
      <c r="AK38" s="357"/>
    </row>
    <row r="39" spans="1:37" s="102" customFormat="1" x14ac:dyDescent="0.2">
      <c r="A39" s="880"/>
      <c r="B39" s="317"/>
      <c r="C39" s="326" t="s">
        <v>422</v>
      </c>
      <c r="D39" s="330"/>
      <c r="E39" s="324">
        <v>0</v>
      </c>
      <c r="F39" s="324">
        <v>0</v>
      </c>
      <c r="G39" s="324">
        <v>0</v>
      </c>
      <c r="H39" s="324">
        <v>0</v>
      </c>
      <c r="I39" s="324">
        <v>0</v>
      </c>
      <c r="J39" s="692"/>
      <c r="K39" s="356"/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  <c r="AE39" s="356"/>
      <c r="AF39" s="356"/>
      <c r="AG39" s="356"/>
      <c r="AH39" s="356"/>
      <c r="AI39" s="356"/>
      <c r="AJ39" s="356"/>
      <c r="AK39" s="356"/>
    </row>
    <row r="40" spans="1:37" s="102" customFormat="1" x14ac:dyDescent="0.2">
      <c r="A40" s="880"/>
      <c r="B40" s="317"/>
      <c r="C40" s="326" t="s">
        <v>423</v>
      </c>
      <c r="D40" s="322"/>
      <c r="E40" s="324">
        <v>0</v>
      </c>
      <c r="F40" s="324">
        <v>0</v>
      </c>
      <c r="G40" s="324">
        <v>0</v>
      </c>
      <c r="H40" s="324">
        <v>0</v>
      </c>
      <c r="I40" s="324">
        <v>0</v>
      </c>
      <c r="J40" s="692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/>
      <c r="Z40" s="356"/>
      <c r="AA40" s="356"/>
      <c r="AB40" s="356"/>
      <c r="AC40" s="356"/>
      <c r="AD40" s="356"/>
      <c r="AE40" s="356"/>
      <c r="AF40" s="356"/>
      <c r="AG40" s="356"/>
      <c r="AH40" s="356"/>
      <c r="AI40" s="356"/>
      <c r="AJ40" s="356"/>
      <c r="AK40" s="356"/>
    </row>
    <row r="41" spans="1:37" s="102" customFormat="1" ht="34.5" customHeight="1" x14ac:dyDescent="0.2">
      <c r="A41" s="880"/>
      <c r="B41" s="317"/>
      <c r="C41" s="1032" t="s">
        <v>424</v>
      </c>
      <c r="D41" s="1032"/>
      <c r="E41" s="324">
        <v>0</v>
      </c>
      <c r="F41" s="324">
        <v>0</v>
      </c>
      <c r="G41" s="324">
        <v>0</v>
      </c>
      <c r="H41" s="324">
        <v>0</v>
      </c>
      <c r="I41" s="324">
        <v>0</v>
      </c>
      <c r="J41" s="692"/>
      <c r="K41" s="356"/>
      <c r="L41" s="356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/>
    </row>
    <row r="42" spans="1:37" s="102" customFormat="1" ht="34.5" customHeight="1" x14ac:dyDescent="0.2">
      <c r="A42" s="886" t="s">
        <v>580</v>
      </c>
      <c r="B42" s="331"/>
      <c r="C42" s="568"/>
      <c r="D42" s="568"/>
      <c r="E42" s="332"/>
      <c r="F42" s="332"/>
      <c r="G42" s="332"/>
      <c r="H42" s="332"/>
      <c r="I42" s="332"/>
      <c r="J42" s="697"/>
      <c r="K42" s="356"/>
      <c r="L42" s="356"/>
      <c r="M42" s="356"/>
      <c r="N42" s="356"/>
      <c r="O42" s="356"/>
      <c r="P42" s="356"/>
      <c r="Q42" s="356"/>
      <c r="R42" s="356"/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/>
    </row>
    <row r="43" spans="1:37" ht="8.4499999999999993" customHeight="1" x14ac:dyDescent="0.2">
      <c r="A43" s="9"/>
      <c r="B43" s="6"/>
      <c r="C43" s="6"/>
      <c r="D43" s="6"/>
      <c r="J43" s="396"/>
    </row>
    <row r="44" spans="1:37" s="102" customFormat="1" x14ac:dyDescent="0.2">
      <c r="A44" s="879" t="s">
        <v>208</v>
      </c>
      <c r="B44" s="317"/>
      <c r="C44" s="317"/>
      <c r="D44" s="317"/>
      <c r="J44" s="691"/>
      <c r="K44" s="356"/>
      <c r="L44" s="356"/>
      <c r="M44" s="356"/>
      <c r="N44" s="356"/>
      <c r="O44" s="356"/>
      <c r="P44" s="356"/>
      <c r="Q44" s="356"/>
      <c r="R44" s="356"/>
      <c r="S44" s="356"/>
      <c r="T44" s="356"/>
      <c r="U44" s="356"/>
      <c r="V44" s="356"/>
      <c r="W44" s="356"/>
      <c r="X44" s="356"/>
      <c r="Y44" s="356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356"/>
    </row>
    <row r="45" spans="1:37" s="102" customFormat="1" ht="16.5" customHeight="1" x14ac:dyDescent="0.2">
      <c r="A45" s="878" t="s">
        <v>417</v>
      </c>
      <c r="B45" s="317"/>
      <c r="C45" s="317"/>
      <c r="D45" s="317"/>
      <c r="J45" s="691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</row>
    <row r="46" spans="1:37" s="102" customFormat="1" x14ac:dyDescent="0.2">
      <c r="A46" s="880"/>
      <c r="B46" s="317"/>
      <c r="C46" s="317"/>
      <c r="D46" s="317"/>
      <c r="J46" s="691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6"/>
      <c r="AK46" s="356"/>
    </row>
    <row r="47" spans="1:37" s="102" customFormat="1" x14ac:dyDescent="0.2">
      <c r="A47" s="881" t="s">
        <v>418</v>
      </c>
      <c r="B47" s="317"/>
      <c r="C47" s="322"/>
      <c r="D47" s="317"/>
      <c r="E47" s="323"/>
      <c r="F47" s="324"/>
      <c r="G47" s="324"/>
      <c r="H47" s="324"/>
      <c r="I47" s="324"/>
      <c r="J47" s="692"/>
      <c r="K47" s="356"/>
      <c r="L47" s="356"/>
      <c r="M47" s="356"/>
      <c r="N47" s="356"/>
      <c r="O47" s="356"/>
      <c r="P47" s="356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  <c r="AD47" s="356"/>
      <c r="AE47" s="356"/>
      <c r="AF47" s="356"/>
      <c r="AG47" s="356"/>
      <c r="AH47" s="356"/>
      <c r="AI47" s="356"/>
      <c r="AJ47" s="356"/>
      <c r="AK47" s="356"/>
    </row>
    <row r="48" spans="1:37" s="102" customFormat="1" x14ac:dyDescent="0.2">
      <c r="A48" s="881" t="s">
        <v>204</v>
      </c>
      <c r="B48" s="317"/>
      <c r="C48" s="322"/>
      <c r="D48" s="317"/>
      <c r="E48" s="325"/>
      <c r="F48" s="325"/>
      <c r="G48" s="325"/>
      <c r="H48" s="325"/>
      <c r="I48" s="325"/>
      <c r="J48" s="693"/>
      <c r="K48" s="356"/>
      <c r="L48" s="356"/>
      <c r="M48" s="356"/>
      <c r="N48" s="356"/>
      <c r="O48" s="356"/>
      <c r="P48" s="356"/>
      <c r="Q48" s="356"/>
      <c r="R48" s="356"/>
      <c r="S48" s="356"/>
      <c r="T48" s="356"/>
      <c r="U48" s="356"/>
      <c r="V48" s="356"/>
      <c r="W48" s="356"/>
      <c r="X48" s="356"/>
      <c r="Y48" s="356"/>
      <c r="Z48" s="356"/>
      <c r="AA48" s="356"/>
      <c r="AB48" s="356"/>
      <c r="AC48" s="356"/>
      <c r="AD48" s="356"/>
      <c r="AE48" s="356"/>
      <c r="AF48" s="356"/>
      <c r="AG48" s="356"/>
      <c r="AH48" s="356"/>
      <c r="AI48" s="356"/>
      <c r="AJ48" s="356"/>
      <c r="AK48" s="356"/>
    </row>
    <row r="49" spans="1:37" s="102" customFormat="1" x14ac:dyDescent="0.2">
      <c r="A49" s="881" t="s">
        <v>205</v>
      </c>
      <c r="B49" s="317"/>
      <c r="C49" s="322"/>
      <c r="D49" s="317"/>
      <c r="E49" s="325"/>
      <c r="F49" s="325"/>
      <c r="G49" s="325"/>
      <c r="H49" s="325"/>
      <c r="I49" s="325"/>
      <c r="J49" s="693"/>
      <c r="K49" s="356"/>
      <c r="L49" s="356"/>
      <c r="M49" s="356"/>
      <c r="N49" s="356"/>
      <c r="O49" s="356"/>
      <c r="P49" s="356"/>
      <c r="Q49" s="356"/>
      <c r="R49" s="356"/>
      <c r="S49" s="356"/>
      <c r="T49" s="356"/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  <c r="AE49" s="356"/>
      <c r="AF49" s="356"/>
      <c r="AG49" s="356"/>
      <c r="AH49" s="356"/>
      <c r="AI49" s="356"/>
      <c r="AJ49" s="356"/>
      <c r="AK49" s="356"/>
    </row>
    <row r="50" spans="1:37" s="102" customFormat="1" ht="13.7" customHeight="1" x14ac:dyDescent="0.2">
      <c r="A50" s="881" t="s">
        <v>426</v>
      </c>
      <c r="B50" s="317"/>
      <c r="C50" s="322"/>
      <c r="D50" s="317"/>
      <c r="E50" s="322"/>
      <c r="F50" s="322"/>
      <c r="G50" s="322"/>
      <c r="H50" s="322"/>
      <c r="I50" s="322"/>
      <c r="J50" s="694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56"/>
      <c r="AB50" s="356"/>
      <c r="AC50" s="356"/>
      <c r="AD50" s="356"/>
      <c r="AE50" s="356"/>
      <c r="AF50" s="356"/>
      <c r="AG50" s="356"/>
      <c r="AH50" s="356"/>
      <c r="AI50" s="356"/>
      <c r="AJ50" s="356"/>
      <c r="AK50" s="356"/>
    </row>
    <row r="51" spans="1:37" s="102" customFormat="1" ht="12.75" customHeight="1" x14ac:dyDescent="0.2">
      <c r="A51" s="881" t="s">
        <v>207</v>
      </c>
      <c r="B51" s="317"/>
      <c r="C51" s="326"/>
      <c r="D51" s="317"/>
      <c r="E51" s="327"/>
      <c r="F51" s="327"/>
      <c r="G51" s="327"/>
      <c r="H51" s="327"/>
      <c r="I51" s="327"/>
      <c r="J51" s="695"/>
      <c r="K51" s="356"/>
      <c r="L51" s="356"/>
      <c r="M51" s="356"/>
      <c r="N51" s="356"/>
      <c r="O51" s="356"/>
      <c r="P51" s="356"/>
      <c r="Q51" s="356"/>
      <c r="R51" s="356"/>
      <c r="S51" s="356"/>
      <c r="T51" s="356"/>
      <c r="U51" s="356"/>
      <c r="V51" s="356"/>
      <c r="W51" s="356"/>
      <c r="X51" s="356"/>
      <c r="Y51" s="356"/>
      <c r="Z51" s="356"/>
      <c r="AA51" s="356"/>
      <c r="AB51" s="356"/>
      <c r="AC51" s="356"/>
      <c r="AD51" s="356"/>
      <c r="AE51" s="356"/>
      <c r="AF51" s="356"/>
      <c r="AG51" s="356"/>
      <c r="AH51" s="356"/>
      <c r="AI51" s="356"/>
      <c r="AJ51" s="356"/>
      <c r="AK51" s="356"/>
    </row>
    <row r="52" spans="1:37" s="329" customFormat="1" ht="18.75" customHeight="1" x14ac:dyDescent="0.2">
      <c r="A52" s="882" t="s">
        <v>419</v>
      </c>
      <c r="B52" s="883" t="s">
        <v>420</v>
      </c>
      <c r="C52" s="327" t="s">
        <v>421</v>
      </c>
      <c r="D52" s="327"/>
      <c r="E52" s="328">
        <f>SUM(E53:E56)</f>
        <v>0</v>
      </c>
      <c r="F52" s="328">
        <f>SUM(F53:F56)</f>
        <v>0</v>
      </c>
      <c r="G52" s="328">
        <f>SUM(G53:G56)</f>
        <v>0</v>
      </c>
      <c r="H52" s="328">
        <f>SUM(H53:H56)</f>
        <v>0</v>
      </c>
      <c r="I52" s="328">
        <f>SUM(I53:I56)</f>
        <v>0</v>
      </c>
      <c r="J52" s="696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</row>
    <row r="53" spans="1:37" s="102" customFormat="1" x14ac:dyDescent="0.2">
      <c r="A53" s="880"/>
      <c r="B53" s="317"/>
      <c r="C53" s="326" t="s">
        <v>422</v>
      </c>
      <c r="D53" s="330"/>
      <c r="E53" s="324">
        <v>0</v>
      </c>
      <c r="F53" s="324">
        <v>0</v>
      </c>
      <c r="G53" s="324">
        <v>0</v>
      </c>
      <c r="H53" s="324">
        <v>0</v>
      </c>
      <c r="I53" s="324">
        <v>0</v>
      </c>
      <c r="J53" s="692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6"/>
      <c r="AJ53" s="356"/>
      <c r="AK53" s="356"/>
    </row>
    <row r="54" spans="1:37" s="102" customFormat="1" x14ac:dyDescent="0.2">
      <c r="A54" s="880"/>
      <c r="B54" s="317"/>
      <c r="C54" s="326" t="s">
        <v>423</v>
      </c>
      <c r="D54" s="322"/>
      <c r="E54" s="324">
        <v>0</v>
      </c>
      <c r="F54" s="324">
        <v>0</v>
      </c>
      <c r="G54" s="324">
        <v>0</v>
      </c>
      <c r="H54" s="324">
        <v>0</v>
      </c>
      <c r="I54" s="324">
        <v>0</v>
      </c>
      <c r="J54" s="692"/>
      <c r="K54" s="356"/>
      <c r="L54" s="356"/>
      <c r="M54" s="356"/>
      <c r="N54" s="356"/>
      <c r="O54" s="356"/>
      <c r="P54" s="356"/>
      <c r="Q54" s="356"/>
      <c r="R54" s="356"/>
      <c r="S54" s="356"/>
      <c r="T54" s="356"/>
      <c r="U54" s="356"/>
      <c r="V54" s="356"/>
      <c r="W54" s="356"/>
      <c r="X54" s="356"/>
      <c r="Y54" s="356"/>
      <c r="Z54" s="356"/>
      <c r="AA54" s="356"/>
      <c r="AB54" s="356"/>
      <c r="AC54" s="356"/>
      <c r="AD54" s="356"/>
      <c r="AE54" s="356"/>
      <c r="AF54" s="356"/>
      <c r="AG54" s="356"/>
      <c r="AH54" s="356"/>
      <c r="AI54" s="356"/>
      <c r="AJ54" s="356"/>
      <c r="AK54" s="356"/>
    </row>
    <row r="55" spans="1:37" s="102" customFormat="1" x14ac:dyDescent="0.2">
      <c r="A55" s="880"/>
      <c r="B55" s="317"/>
      <c r="C55" s="326" t="s">
        <v>429</v>
      </c>
      <c r="D55" s="322"/>
      <c r="E55" s="324">
        <v>0</v>
      </c>
      <c r="F55" s="324">
        <v>0</v>
      </c>
      <c r="G55" s="324">
        <v>0</v>
      </c>
      <c r="H55" s="324">
        <v>0</v>
      </c>
      <c r="I55" s="324">
        <v>0</v>
      </c>
      <c r="J55" s="692"/>
      <c r="K55" s="356"/>
      <c r="L55" s="356"/>
      <c r="M55" s="356"/>
      <c r="N55" s="356"/>
      <c r="O55" s="356"/>
      <c r="P55" s="356"/>
      <c r="Q55" s="356"/>
      <c r="R55" s="356"/>
      <c r="S55" s="356"/>
      <c r="T55" s="356"/>
      <c r="U55" s="356"/>
      <c r="V55" s="356"/>
      <c r="W55" s="356"/>
      <c r="X55" s="356"/>
      <c r="Y55" s="356"/>
      <c r="Z55" s="356"/>
      <c r="AA55" s="356"/>
      <c r="AB55" s="356"/>
      <c r="AC55" s="356"/>
      <c r="AD55" s="356"/>
      <c r="AE55" s="356"/>
      <c r="AF55" s="356"/>
      <c r="AG55" s="356"/>
      <c r="AH55" s="356"/>
      <c r="AI55" s="356"/>
      <c r="AJ55" s="356"/>
      <c r="AK55" s="356"/>
    </row>
    <row r="56" spans="1:37" s="102" customFormat="1" ht="54.75" customHeight="1" x14ac:dyDescent="0.2">
      <c r="A56" s="880"/>
      <c r="B56" s="317"/>
      <c r="C56" s="1032" t="s">
        <v>424</v>
      </c>
      <c r="D56" s="1032"/>
      <c r="E56" s="324">
        <v>0</v>
      </c>
      <c r="F56" s="324">
        <v>0</v>
      </c>
      <c r="G56" s="324">
        <v>0</v>
      </c>
      <c r="H56" s="324">
        <v>0</v>
      </c>
      <c r="I56" s="324">
        <v>0</v>
      </c>
      <c r="J56" s="692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6"/>
      <c r="AE56" s="356"/>
      <c r="AF56" s="356"/>
      <c r="AG56" s="356"/>
      <c r="AH56" s="356"/>
      <c r="AI56" s="356"/>
      <c r="AJ56" s="356"/>
      <c r="AK56" s="356"/>
    </row>
    <row r="57" spans="1:37" s="102" customFormat="1" x14ac:dyDescent="0.2">
      <c r="A57" s="886" t="s">
        <v>580</v>
      </c>
      <c r="B57" s="331"/>
      <c r="C57" s="583"/>
      <c r="D57" s="584"/>
      <c r="E57" s="332"/>
      <c r="F57" s="332"/>
      <c r="G57" s="332"/>
      <c r="H57" s="332"/>
      <c r="I57" s="332"/>
      <c r="J57" s="697"/>
      <c r="K57" s="356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56"/>
      <c r="W57" s="356"/>
      <c r="X57" s="356"/>
      <c r="Y57" s="356"/>
      <c r="Z57" s="356"/>
      <c r="AA57" s="356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</row>
    <row r="58" spans="1:37" s="102" customFormat="1" ht="16.5" customHeight="1" x14ac:dyDescent="0.2">
      <c r="A58" s="878" t="s">
        <v>425</v>
      </c>
      <c r="B58" s="317"/>
      <c r="C58" s="317"/>
      <c r="D58" s="317"/>
      <c r="J58" s="691"/>
      <c r="K58" s="356"/>
      <c r="L58" s="356"/>
      <c r="M58" s="356"/>
      <c r="N58" s="356"/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356"/>
      <c r="AB58" s="356"/>
      <c r="AC58" s="356"/>
      <c r="AD58" s="356"/>
      <c r="AE58" s="356"/>
      <c r="AF58" s="356"/>
      <c r="AG58" s="356"/>
      <c r="AH58" s="356"/>
      <c r="AI58" s="356"/>
      <c r="AJ58" s="356"/>
      <c r="AK58" s="356"/>
    </row>
    <row r="59" spans="1:37" s="102" customFormat="1" x14ac:dyDescent="0.2">
      <c r="A59" s="880"/>
      <c r="B59" s="317"/>
      <c r="C59" s="317"/>
      <c r="D59" s="317"/>
      <c r="J59" s="691"/>
      <c r="K59" s="356"/>
      <c r="L59" s="356"/>
      <c r="M59" s="356"/>
      <c r="N59" s="356"/>
      <c r="O59" s="356"/>
      <c r="P59" s="356"/>
      <c r="Q59" s="356"/>
      <c r="R59" s="356"/>
      <c r="S59" s="356"/>
      <c r="T59" s="356"/>
      <c r="U59" s="356"/>
      <c r="V59" s="356"/>
      <c r="W59" s="356"/>
      <c r="X59" s="356"/>
      <c r="Y59" s="356"/>
      <c r="Z59" s="356"/>
      <c r="AA59" s="356"/>
      <c r="AB59" s="356"/>
      <c r="AC59" s="356"/>
      <c r="AD59" s="356"/>
      <c r="AE59" s="356"/>
      <c r="AF59" s="356"/>
      <c r="AG59" s="356"/>
      <c r="AH59" s="356"/>
      <c r="AI59" s="356"/>
      <c r="AJ59" s="356"/>
      <c r="AK59" s="356"/>
    </row>
    <row r="60" spans="1:37" s="102" customFormat="1" x14ac:dyDescent="0.2">
      <c r="A60" s="881" t="s">
        <v>418</v>
      </c>
      <c r="B60" s="317"/>
      <c r="C60" s="322"/>
      <c r="D60" s="317"/>
      <c r="E60" s="323"/>
      <c r="F60" s="324"/>
      <c r="G60" s="324"/>
      <c r="H60" s="324"/>
      <c r="I60" s="324"/>
      <c r="J60" s="692"/>
      <c r="K60" s="356"/>
      <c r="L60" s="356"/>
      <c r="M60" s="356"/>
      <c r="N60" s="356"/>
      <c r="O60" s="356"/>
      <c r="P60" s="356"/>
      <c r="Q60" s="356"/>
      <c r="R60" s="356"/>
      <c r="S60" s="356"/>
      <c r="T60" s="356"/>
      <c r="U60" s="356"/>
      <c r="V60" s="356"/>
      <c r="W60" s="356"/>
      <c r="X60" s="356"/>
      <c r="Y60" s="356"/>
      <c r="Z60" s="356"/>
      <c r="AA60" s="356"/>
      <c r="AB60" s="356"/>
      <c r="AC60" s="356"/>
      <c r="AD60" s="356"/>
      <c r="AE60" s="356"/>
      <c r="AF60" s="356"/>
      <c r="AG60" s="356"/>
      <c r="AH60" s="356"/>
      <c r="AI60" s="356"/>
      <c r="AJ60" s="356"/>
      <c r="AK60" s="356"/>
    </row>
    <row r="61" spans="1:37" s="102" customFormat="1" x14ac:dyDescent="0.2">
      <c r="A61" s="881" t="s">
        <v>204</v>
      </c>
      <c r="B61" s="317"/>
      <c r="C61" s="322"/>
      <c r="D61" s="317"/>
      <c r="E61" s="325"/>
      <c r="F61" s="325"/>
      <c r="G61" s="325"/>
      <c r="H61" s="325"/>
      <c r="I61" s="325"/>
      <c r="J61" s="693"/>
      <c r="K61" s="356"/>
      <c r="L61" s="356"/>
      <c r="M61" s="356"/>
      <c r="N61" s="356"/>
      <c r="O61" s="356"/>
      <c r="P61" s="356"/>
      <c r="Q61" s="356"/>
      <c r="R61" s="356"/>
      <c r="S61" s="356"/>
      <c r="T61" s="356"/>
      <c r="U61" s="356"/>
      <c r="V61" s="356"/>
      <c r="W61" s="356"/>
      <c r="X61" s="356"/>
      <c r="Y61" s="356"/>
      <c r="Z61" s="356"/>
      <c r="AA61" s="356"/>
      <c r="AB61" s="356"/>
      <c r="AC61" s="356"/>
      <c r="AD61" s="356"/>
      <c r="AE61" s="356"/>
      <c r="AF61" s="356"/>
      <c r="AG61" s="356"/>
      <c r="AH61" s="356"/>
      <c r="AI61" s="356"/>
      <c r="AJ61" s="356"/>
      <c r="AK61" s="356"/>
    </row>
    <row r="62" spans="1:37" s="102" customFormat="1" x14ac:dyDescent="0.2">
      <c r="A62" s="881" t="s">
        <v>205</v>
      </c>
      <c r="B62" s="317"/>
      <c r="C62" s="333"/>
      <c r="D62" s="317"/>
      <c r="E62" s="325"/>
      <c r="F62" s="325"/>
      <c r="G62" s="325"/>
      <c r="H62" s="325"/>
      <c r="I62" s="325"/>
      <c r="J62" s="693"/>
      <c r="K62" s="356"/>
      <c r="L62" s="356"/>
      <c r="M62" s="356"/>
      <c r="N62" s="356"/>
      <c r="O62" s="356"/>
      <c r="P62" s="356"/>
      <c r="Q62" s="356"/>
      <c r="R62" s="356"/>
      <c r="S62" s="356"/>
      <c r="T62" s="356"/>
      <c r="U62" s="356"/>
      <c r="V62" s="356"/>
      <c r="W62" s="356"/>
      <c r="X62" s="356"/>
      <c r="Y62" s="356"/>
      <c r="Z62" s="356"/>
      <c r="AA62" s="356"/>
      <c r="AB62" s="356"/>
      <c r="AC62" s="356"/>
      <c r="AD62" s="356"/>
      <c r="AE62" s="356"/>
      <c r="AF62" s="356"/>
      <c r="AG62" s="356"/>
      <c r="AH62" s="356"/>
      <c r="AI62" s="356"/>
      <c r="AJ62" s="356"/>
      <c r="AK62" s="356"/>
    </row>
    <row r="63" spans="1:37" s="102" customFormat="1" ht="13.7" customHeight="1" x14ac:dyDescent="0.2">
      <c r="A63" s="881" t="s">
        <v>426</v>
      </c>
      <c r="B63" s="317"/>
      <c r="C63" s="333"/>
      <c r="D63" s="317"/>
      <c r="E63" s="322"/>
      <c r="F63" s="322"/>
      <c r="G63" s="322"/>
      <c r="H63" s="322"/>
      <c r="I63" s="322"/>
      <c r="J63" s="694"/>
      <c r="K63" s="356"/>
      <c r="L63" s="356"/>
      <c r="M63" s="356"/>
      <c r="N63" s="356"/>
      <c r="O63" s="356"/>
      <c r="P63" s="356"/>
      <c r="Q63" s="356"/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  <c r="AE63" s="356"/>
      <c r="AF63" s="356"/>
      <c r="AG63" s="356"/>
      <c r="AH63" s="356"/>
      <c r="AI63" s="356"/>
      <c r="AJ63" s="356"/>
      <c r="AK63" s="356"/>
    </row>
    <row r="64" spans="1:37" s="102" customFormat="1" ht="12.75" customHeight="1" x14ac:dyDescent="0.2">
      <c r="A64" s="881" t="s">
        <v>207</v>
      </c>
      <c r="B64" s="317"/>
      <c r="C64" s="322"/>
      <c r="D64" s="334"/>
      <c r="E64" s="334"/>
      <c r="F64" s="334"/>
      <c r="G64" s="334"/>
      <c r="H64" s="334"/>
      <c r="I64" s="334"/>
      <c r="J64" s="700"/>
      <c r="K64" s="356"/>
      <c r="L64" s="356"/>
      <c r="M64" s="356"/>
      <c r="N64" s="356"/>
      <c r="O64" s="356"/>
      <c r="P64" s="356"/>
      <c r="Q64" s="356"/>
      <c r="R64" s="356"/>
      <c r="S64" s="356"/>
      <c r="T64" s="356"/>
      <c r="U64" s="356"/>
      <c r="V64" s="356"/>
      <c r="W64" s="356"/>
      <c r="X64" s="356"/>
      <c r="Y64" s="356"/>
      <c r="Z64" s="356"/>
      <c r="AA64" s="356"/>
      <c r="AB64" s="356"/>
      <c r="AC64" s="356"/>
      <c r="AD64" s="356"/>
      <c r="AE64" s="356"/>
      <c r="AF64" s="356"/>
      <c r="AG64" s="356"/>
      <c r="AH64" s="356"/>
      <c r="AI64" s="356"/>
      <c r="AJ64" s="356"/>
      <c r="AK64" s="356"/>
    </row>
    <row r="65" spans="1:37" s="329" customFormat="1" ht="18.75" customHeight="1" x14ac:dyDescent="0.2">
      <c r="A65" s="882" t="s">
        <v>419</v>
      </c>
      <c r="B65" s="883" t="s">
        <v>420</v>
      </c>
      <c r="C65" s="327" t="s">
        <v>421</v>
      </c>
      <c r="D65" s="327"/>
      <c r="E65" s="328">
        <f>SUM(E66:E69)</f>
        <v>0</v>
      </c>
      <c r="F65" s="328">
        <f>SUM(F66:F69)</f>
        <v>0</v>
      </c>
      <c r="G65" s="328">
        <f>SUM(G66:G69)</f>
        <v>0</v>
      </c>
      <c r="H65" s="328">
        <f>SUM(H66:H69)</f>
        <v>0</v>
      </c>
      <c r="I65" s="328">
        <f>SUM(I66:I69)</f>
        <v>0</v>
      </c>
      <c r="J65" s="696"/>
      <c r="K65" s="357"/>
      <c r="L65" s="357"/>
      <c r="M65" s="357"/>
      <c r="N65" s="357"/>
      <c r="O65" s="357"/>
      <c r="P65" s="357"/>
      <c r="Q65" s="357"/>
      <c r="R65" s="357"/>
      <c r="S65" s="357"/>
      <c r="T65" s="357"/>
      <c r="U65" s="357"/>
      <c r="V65" s="357"/>
      <c r="W65" s="357"/>
      <c r="X65" s="357"/>
      <c r="Y65" s="357"/>
      <c r="Z65" s="357"/>
      <c r="AA65" s="357"/>
      <c r="AB65" s="357"/>
      <c r="AC65" s="357"/>
      <c r="AD65" s="357"/>
      <c r="AE65" s="357"/>
      <c r="AF65" s="357"/>
      <c r="AG65" s="357"/>
      <c r="AH65" s="357"/>
      <c r="AI65" s="357"/>
      <c r="AJ65" s="357"/>
      <c r="AK65" s="357"/>
    </row>
    <row r="66" spans="1:37" s="102" customFormat="1" x14ac:dyDescent="0.2">
      <c r="A66" s="880"/>
      <c r="B66" s="317"/>
      <c r="C66" s="326" t="s">
        <v>422</v>
      </c>
      <c r="D66" s="330"/>
      <c r="E66" s="324">
        <v>0</v>
      </c>
      <c r="F66" s="324">
        <v>0</v>
      </c>
      <c r="G66" s="324">
        <v>0</v>
      </c>
      <c r="H66" s="324">
        <v>0</v>
      </c>
      <c r="I66" s="324">
        <v>0</v>
      </c>
      <c r="J66" s="692"/>
      <c r="K66" s="356"/>
      <c r="L66" s="356"/>
      <c r="M66" s="356"/>
      <c r="N66" s="356"/>
      <c r="O66" s="356"/>
      <c r="P66" s="356"/>
      <c r="Q66" s="356"/>
      <c r="R66" s="356"/>
      <c r="S66" s="356"/>
      <c r="T66" s="356"/>
      <c r="U66" s="356"/>
      <c r="V66" s="356"/>
      <c r="W66" s="356"/>
      <c r="X66" s="356"/>
      <c r="Y66" s="356"/>
      <c r="Z66" s="356"/>
      <c r="AA66" s="356"/>
      <c r="AB66" s="356"/>
      <c r="AC66" s="356"/>
      <c r="AD66" s="356"/>
      <c r="AE66" s="356"/>
      <c r="AF66" s="356"/>
      <c r="AG66" s="356"/>
      <c r="AH66" s="356"/>
      <c r="AI66" s="356"/>
      <c r="AJ66" s="356"/>
      <c r="AK66" s="356"/>
    </row>
    <row r="67" spans="1:37" s="102" customFormat="1" x14ac:dyDescent="0.2">
      <c r="A67" s="880"/>
      <c r="B67" s="317"/>
      <c r="C67" s="326" t="s">
        <v>423</v>
      </c>
      <c r="D67" s="322"/>
      <c r="E67" s="324">
        <v>0</v>
      </c>
      <c r="F67" s="324">
        <v>0</v>
      </c>
      <c r="G67" s="324">
        <v>0</v>
      </c>
      <c r="H67" s="324">
        <v>0</v>
      </c>
      <c r="I67" s="324">
        <v>0</v>
      </c>
      <c r="J67" s="692"/>
      <c r="K67" s="356"/>
      <c r="L67" s="356"/>
      <c r="M67" s="356"/>
      <c r="N67" s="356"/>
      <c r="O67" s="356"/>
      <c r="P67" s="356"/>
      <c r="Q67" s="356"/>
      <c r="R67" s="356"/>
      <c r="S67" s="356"/>
      <c r="T67" s="356"/>
      <c r="U67" s="356"/>
      <c r="V67" s="356"/>
      <c r="W67" s="356"/>
      <c r="X67" s="356"/>
      <c r="Y67" s="356"/>
      <c r="Z67" s="356"/>
      <c r="AA67" s="356"/>
      <c r="AB67" s="356"/>
      <c r="AC67" s="356"/>
      <c r="AD67" s="356"/>
      <c r="AE67" s="356"/>
      <c r="AF67" s="356"/>
      <c r="AG67" s="356"/>
      <c r="AH67" s="356"/>
      <c r="AI67" s="356"/>
      <c r="AJ67" s="356"/>
      <c r="AK67" s="356"/>
    </row>
    <row r="68" spans="1:37" s="102" customFormat="1" x14ac:dyDescent="0.2">
      <c r="A68" s="880"/>
      <c r="B68" s="317"/>
      <c r="C68" s="326" t="s">
        <v>429</v>
      </c>
      <c r="D68" s="322"/>
      <c r="E68" s="324">
        <v>0</v>
      </c>
      <c r="F68" s="324">
        <v>0</v>
      </c>
      <c r="G68" s="324">
        <v>0</v>
      </c>
      <c r="H68" s="324"/>
      <c r="I68" s="324"/>
      <c r="J68" s="692"/>
      <c r="K68" s="356"/>
      <c r="L68" s="356"/>
      <c r="M68" s="356"/>
      <c r="N68" s="356"/>
      <c r="O68" s="356"/>
      <c r="P68" s="356"/>
      <c r="Q68" s="356"/>
      <c r="R68" s="356"/>
      <c r="S68" s="356"/>
      <c r="T68" s="356"/>
      <c r="U68" s="356"/>
      <c r="V68" s="356"/>
      <c r="W68" s="356"/>
      <c r="X68" s="356"/>
      <c r="Y68" s="356"/>
      <c r="Z68" s="356"/>
      <c r="AA68" s="356"/>
      <c r="AB68" s="356"/>
      <c r="AC68" s="356"/>
      <c r="AD68" s="356"/>
      <c r="AE68" s="356"/>
      <c r="AF68" s="356"/>
      <c r="AG68" s="356"/>
      <c r="AH68" s="356"/>
      <c r="AI68" s="356"/>
      <c r="AJ68" s="356"/>
      <c r="AK68" s="356"/>
    </row>
    <row r="69" spans="1:37" s="102" customFormat="1" ht="49.7" customHeight="1" x14ac:dyDescent="0.2">
      <c r="A69" s="880"/>
      <c r="B69" s="317"/>
      <c r="C69" s="1032" t="s">
        <v>424</v>
      </c>
      <c r="D69" s="1032"/>
      <c r="E69" s="324">
        <v>0</v>
      </c>
      <c r="F69" s="324">
        <v>0</v>
      </c>
      <c r="G69" s="324">
        <v>0</v>
      </c>
      <c r="H69" s="324">
        <v>0</v>
      </c>
      <c r="I69" s="324">
        <v>0</v>
      </c>
      <c r="J69" s="692"/>
      <c r="K69" s="356"/>
      <c r="L69" s="356"/>
      <c r="M69" s="356"/>
      <c r="N69" s="356"/>
      <c r="O69" s="356"/>
      <c r="P69" s="356"/>
      <c r="Q69" s="356"/>
      <c r="R69" s="356"/>
      <c r="S69" s="356"/>
      <c r="T69" s="356"/>
      <c r="U69" s="356"/>
      <c r="V69" s="356"/>
      <c r="W69" s="356"/>
      <c r="X69" s="356"/>
      <c r="Y69" s="356"/>
      <c r="Z69" s="356"/>
      <c r="AA69" s="356"/>
      <c r="AB69" s="356"/>
      <c r="AC69" s="356"/>
      <c r="AD69" s="356"/>
      <c r="AE69" s="356"/>
      <c r="AF69" s="356"/>
      <c r="AG69" s="356"/>
      <c r="AH69" s="356"/>
      <c r="AI69" s="356"/>
      <c r="AJ69" s="356"/>
      <c r="AK69" s="356"/>
    </row>
    <row r="70" spans="1:37" s="102" customFormat="1" ht="23.25" customHeight="1" x14ac:dyDescent="0.2">
      <c r="A70" s="880" t="s">
        <v>580</v>
      </c>
      <c r="B70" s="317"/>
      <c r="C70" s="582"/>
      <c r="D70" s="582"/>
      <c r="E70" s="324"/>
      <c r="F70" s="324"/>
      <c r="G70" s="324"/>
      <c r="H70" s="324"/>
      <c r="I70" s="324"/>
      <c r="J70" s="692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356"/>
      <c r="Z70" s="356"/>
      <c r="AA70" s="356"/>
      <c r="AB70" s="356"/>
      <c r="AC70" s="356"/>
      <c r="AD70" s="356"/>
      <c r="AE70" s="356"/>
      <c r="AF70" s="356"/>
      <c r="AG70" s="356"/>
      <c r="AH70" s="356"/>
      <c r="AI70" s="356"/>
      <c r="AJ70" s="356"/>
      <c r="AK70" s="356"/>
    </row>
    <row r="71" spans="1:37" s="102" customFormat="1" ht="24.75" customHeight="1" x14ac:dyDescent="0.2">
      <c r="A71" s="1030" t="s">
        <v>427</v>
      </c>
      <c r="B71" s="1031"/>
      <c r="C71" s="1031"/>
      <c r="D71" s="1031"/>
      <c r="E71" s="335"/>
      <c r="F71" s="335"/>
      <c r="G71" s="335"/>
      <c r="H71" s="335"/>
      <c r="I71" s="335"/>
      <c r="J71" s="701"/>
      <c r="K71" s="356"/>
      <c r="L71" s="356"/>
      <c r="M71" s="356"/>
      <c r="N71" s="356"/>
      <c r="O71" s="356"/>
      <c r="P71" s="356"/>
      <c r="Q71" s="356"/>
      <c r="R71" s="356"/>
      <c r="S71" s="356"/>
      <c r="T71" s="356"/>
      <c r="U71" s="356"/>
      <c r="V71" s="356"/>
      <c r="W71" s="356"/>
      <c r="X71" s="356"/>
      <c r="Y71" s="356"/>
      <c r="Z71" s="356"/>
      <c r="AA71" s="356"/>
      <c r="AB71" s="356"/>
      <c r="AC71" s="356"/>
      <c r="AD71" s="356"/>
      <c r="AE71" s="356"/>
      <c r="AF71" s="356"/>
      <c r="AG71" s="356"/>
      <c r="AH71" s="356"/>
      <c r="AI71" s="356"/>
      <c r="AJ71" s="356"/>
      <c r="AK71" s="356"/>
    </row>
    <row r="72" spans="1:37" s="102" customFormat="1" x14ac:dyDescent="0.2">
      <c r="A72" s="887"/>
      <c r="B72" s="336"/>
      <c r="C72" s="337" t="s">
        <v>422</v>
      </c>
      <c r="D72" s="338"/>
      <c r="E72" s="339"/>
      <c r="F72" s="339"/>
      <c r="G72" s="339"/>
      <c r="H72" s="339"/>
      <c r="I72" s="339"/>
      <c r="J72" s="702"/>
      <c r="K72" s="356"/>
      <c r="L72" s="356"/>
      <c r="M72" s="356"/>
      <c r="N72" s="356"/>
      <c r="O72" s="356"/>
      <c r="P72" s="356"/>
      <c r="Q72" s="356"/>
      <c r="R72" s="356"/>
      <c r="S72" s="356"/>
      <c r="T72" s="356"/>
      <c r="U72" s="356"/>
      <c r="V72" s="356"/>
      <c r="W72" s="356"/>
      <c r="X72" s="356"/>
      <c r="Y72" s="356"/>
      <c r="Z72" s="356"/>
      <c r="AA72" s="356"/>
      <c r="AB72" s="356"/>
      <c r="AC72" s="356"/>
      <c r="AD72" s="356"/>
      <c r="AE72" s="356"/>
      <c r="AF72" s="356"/>
      <c r="AG72" s="356"/>
      <c r="AH72" s="356"/>
      <c r="AI72" s="356"/>
      <c r="AJ72" s="356"/>
      <c r="AK72" s="356"/>
    </row>
    <row r="73" spans="1:37" s="102" customFormat="1" x14ac:dyDescent="0.2">
      <c r="A73" s="887"/>
      <c r="B73" s="336"/>
      <c r="C73" s="337" t="s">
        <v>423</v>
      </c>
      <c r="D73" s="338"/>
      <c r="E73" s="339"/>
      <c r="F73" s="339"/>
      <c r="G73" s="339"/>
      <c r="H73" s="339"/>
      <c r="I73" s="339"/>
      <c r="J73" s="702"/>
      <c r="K73" s="356"/>
      <c r="L73" s="356"/>
      <c r="M73" s="356"/>
      <c r="N73" s="356"/>
      <c r="O73" s="356"/>
      <c r="P73" s="356"/>
      <c r="Q73" s="356"/>
      <c r="R73" s="356"/>
      <c r="S73" s="356"/>
      <c r="T73" s="356"/>
      <c r="U73" s="356"/>
      <c r="V73" s="356"/>
      <c r="W73" s="356"/>
      <c r="X73" s="356"/>
      <c r="Y73" s="356"/>
      <c r="Z73" s="356"/>
      <c r="AA73" s="356"/>
      <c r="AB73" s="356"/>
      <c r="AC73" s="356"/>
      <c r="AD73" s="356"/>
      <c r="AE73" s="356"/>
      <c r="AF73" s="356"/>
      <c r="AG73" s="356"/>
      <c r="AH73" s="356"/>
      <c r="AI73" s="356"/>
      <c r="AJ73" s="356"/>
      <c r="AK73" s="356"/>
    </row>
    <row r="74" spans="1:37" s="102" customFormat="1" x14ac:dyDescent="0.2">
      <c r="A74" s="888"/>
      <c r="B74" s="342"/>
      <c r="C74" s="326" t="s">
        <v>429</v>
      </c>
      <c r="D74" s="343"/>
      <c r="E74" s="344"/>
      <c r="F74" s="344"/>
      <c r="G74" s="344"/>
      <c r="H74" s="344"/>
      <c r="I74" s="344"/>
      <c r="J74" s="703"/>
      <c r="K74" s="356"/>
      <c r="L74" s="356"/>
      <c r="M74" s="356"/>
      <c r="N74" s="356"/>
      <c r="O74" s="356"/>
      <c r="P74" s="356"/>
      <c r="Q74" s="356"/>
      <c r="R74" s="356"/>
      <c r="S74" s="356"/>
      <c r="T74" s="356"/>
      <c r="U74" s="356"/>
      <c r="V74" s="356"/>
      <c r="W74" s="356"/>
      <c r="X74" s="356"/>
      <c r="Y74" s="356"/>
      <c r="Z74" s="356"/>
      <c r="AA74" s="356"/>
      <c r="AB74" s="356"/>
      <c r="AC74" s="356"/>
      <c r="AD74" s="356"/>
      <c r="AE74" s="356"/>
      <c r="AF74" s="356"/>
      <c r="AG74" s="356"/>
      <c r="AH74" s="356"/>
      <c r="AI74" s="356"/>
      <c r="AJ74" s="356"/>
      <c r="AK74" s="356"/>
    </row>
    <row r="75" spans="1:37" x14ac:dyDescent="0.2">
      <c r="A75" s="889"/>
      <c r="B75" s="340"/>
      <c r="C75" s="341" t="s">
        <v>428</v>
      </c>
      <c r="D75" s="340"/>
      <c r="E75" s="340"/>
      <c r="F75" s="340"/>
      <c r="G75" s="340"/>
      <c r="H75" s="340"/>
      <c r="I75" s="340"/>
      <c r="J75" s="704"/>
    </row>
  </sheetData>
  <mergeCells count="23">
    <mergeCell ref="A71:D71"/>
    <mergeCell ref="C69:D69"/>
    <mergeCell ref="C56:D56"/>
    <mergeCell ref="A7:I7"/>
    <mergeCell ref="A27:B27"/>
    <mergeCell ref="B28:B29"/>
    <mergeCell ref="C29:D29"/>
    <mergeCell ref="C10:C11"/>
    <mergeCell ref="E10:E11"/>
    <mergeCell ref="F10:F11"/>
    <mergeCell ref="A10:A11"/>
    <mergeCell ref="B10:B11"/>
    <mergeCell ref="C41:D41"/>
    <mergeCell ref="H10:H11"/>
    <mergeCell ref="D10:D11"/>
    <mergeCell ref="I1:J1"/>
    <mergeCell ref="G10:G11"/>
    <mergeCell ref="C27:D27"/>
    <mergeCell ref="J10:J11"/>
    <mergeCell ref="I10:I11"/>
    <mergeCell ref="H2:J2"/>
    <mergeCell ref="H3:J3"/>
    <mergeCell ref="H4:J4"/>
  </mergeCells>
  <phoneticPr fontId="16" type="noConversion"/>
  <pageMargins left="0.75" right="0.75" top="0.33" bottom="0.16" header="0.33" footer="0.16"/>
  <pageSetup paperSize="9" scale="75" orientation="landscape" r:id="rId1"/>
  <headerFooter alignWithMargins="0"/>
  <rowBreaks count="1" manualBreakCount="1">
    <brk id="43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53"/>
  <sheetViews>
    <sheetView view="pageBreakPreview" zoomScaleNormal="100" zoomScaleSheetLayoutView="100" workbookViewId="0">
      <selection activeCell="K14" sqref="K14"/>
    </sheetView>
  </sheetViews>
  <sheetFormatPr defaultColWidth="18.7109375" defaultRowHeight="12.75" x14ac:dyDescent="0.2"/>
  <cols>
    <col min="1" max="2" width="4.140625" style="217" customWidth="1"/>
    <col min="3" max="3" width="7.85546875" style="217" customWidth="1"/>
    <col min="4" max="4" width="4.42578125" style="217" customWidth="1"/>
    <col min="5" max="5" width="17" style="217" customWidth="1"/>
    <col min="6" max="6" width="11.7109375" style="217" customWidth="1"/>
    <col min="7" max="7" width="13.140625" style="217" customWidth="1"/>
    <col min="8" max="8" width="16" style="217" customWidth="1"/>
    <col min="9" max="9" width="11.140625" style="217" customWidth="1"/>
    <col min="10" max="10" width="14" style="217" customWidth="1"/>
    <col min="11" max="11" width="11" style="217" customWidth="1"/>
    <col min="12" max="12" width="8.140625" style="217" customWidth="1"/>
    <col min="13" max="13" width="8" style="217" customWidth="1"/>
    <col min="14" max="14" width="17.140625" style="217" customWidth="1"/>
    <col min="15" max="16384" width="18.7109375" style="217"/>
  </cols>
  <sheetData>
    <row r="1" spans="2:14" ht="15.75" x14ac:dyDescent="0.25">
      <c r="F1" s="1054" t="s">
        <v>432</v>
      </c>
      <c r="G1" s="1054"/>
      <c r="H1" s="1054"/>
      <c r="I1" s="1054"/>
      <c r="M1" s="959" t="s">
        <v>248</v>
      </c>
      <c r="N1" s="959"/>
    </row>
    <row r="2" spans="2:14" x14ac:dyDescent="0.2">
      <c r="L2" s="959" t="s">
        <v>699</v>
      </c>
      <c r="M2" s="959"/>
      <c r="N2" s="959"/>
    </row>
    <row r="3" spans="2:14" x14ac:dyDescent="0.2">
      <c r="L3" s="959" t="s">
        <v>250</v>
      </c>
      <c r="M3" s="959"/>
      <c r="N3" s="959"/>
    </row>
    <row r="4" spans="2:14" ht="15.75" x14ac:dyDescent="0.25">
      <c r="F4" s="1054" t="s">
        <v>735</v>
      </c>
      <c r="G4" s="1054"/>
      <c r="H4" s="1054"/>
      <c r="I4" s="1054"/>
      <c r="L4" s="959" t="s">
        <v>710</v>
      </c>
      <c r="M4" s="959"/>
      <c r="N4" s="959"/>
    </row>
    <row r="5" spans="2:14" ht="21.75" customHeight="1" x14ac:dyDescent="0.2"/>
    <row r="6" spans="2:14" ht="12.75" customHeight="1" x14ac:dyDescent="0.2">
      <c r="B6" s="1046" t="s">
        <v>22</v>
      </c>
      <c r="C6" s="1044" t="s">
        <v>23</v>
      </c>
      <c r="D6" s="1044" t="s">
        <v>24</v>
      </c>
      <c r="E6" s="1044" t="s">
        <v>25</v>
      </c>
      <c r="F6" s="1044" t="s">
        <v>730</v>
      </c>
      <c r="G6" s="1044" t="s">
        <v>731</v>
      </c>
      <c r="H6" s="1044" t="s">
        <v>732</v>
      </c>
      <c r="I6" s="1044" t="s">
        <v>11</v>
      </c>
      <c r="J6" s="1044" t="s">
        <v>733</v>
      </c>
      <c r="K6" s="1044" t="s">
        <v>734</v>
      </c>
      <c r="L6" s="1049" t="s">
        <v>14</v>
      </c>
      <c r="M6" s="1049"/>
      <c r="N6" s="1044" t="s">
        <v>234</v>
      </c>
    </row>
    <row r="7" spans="2:14" ht="39.200000000000003" customHeight="1" x14ac:dyDescent="0.2">
      <c r="B7" s="1047"/>
      <c r="C7" s="1047"/>
      <c r="D7" s="1047"/>
      <c r="E7" s="1047"/>
      <c r="F7" s="1047"/>
      <c r="G7" s="1047"/>
      <c r="H7" s="1047"/>
      <c r="I7" s="1047"/>
      <c r="J7" s="1047"/>
      <c r="K7" s="1047"/>
      <c r="L7" s="405" t="s">
        <v>319</v>
      </c>
      <c r="M7" s="406" t="s">
        <v>320</v>
      </c>
      <c r="N7" s="1045"/>
    </row>
    <row r="8" spans="2:14" s="408" customFormat="1" ht="11.25" x14ac:dyDescent="0.2">
      <c r="B8" s="407">
        <v>1</v>
      </c>
      <c r="C8" s="407">
        <v>2</v>
      </c>
      <c r="D8" s="407">
        <v>3</v>
      </c>
      <c r="E8" s="407">
        <v>4</v>
      </c>
      <c r="F8" s="407">
        <v>5</v>
      </c>
      <c r="G8" s="407">
        <v>6</v>
      </c>
      <c r="H8" s="407">
        <v>7</v>
      </c>
      <c r="I8" s="407">
        <v>8</v>
      </c>
      <c r="J8" s="407">
        <v>9</v>
      </c>
      <c r="K8" s="407">
        <v>10</v>
      </c>
      <c r="L8" s="407">
        <v>11</v>
      </c>
      <c r="M8" s="407">
        <v>12</v>
      </c>
      <c r="N8" s="407">
        <v>13</v>
      </c>
    </row>
    <row r="9" spans="2:14" s="408" customFormat="1" ht="11.25" x14ac:dyDescent="0.2"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</row>
    <row r="10" spans="2:14" s="408" customFormat="1" x14ac:dyDescent="0.2">
      <c r="B10" s="409"/>
      <c r="C10" s="409"/>
      <c r="D10" s="409"/>
      <c r="E10" s="410" t="s">
        <v>736</v>
      </c>
      <c r="F10" s="410"/>
      <c r="G10" s="410"/>
      <c r="H10" s="410"/>
      <c r="I10" s="409"/>
      <c r="J10" s="409"/>
      <c r="K10" s="409"/>
      <c r="L10" s="409"/>
      <c r="M10" s="409"/>
      <c r="N10" s="409"/>
    </row>
    <row r="11" spans="2:14" s="408" customFormat="1" x14ac:dyDescent="0.2">
      <c r="B11" s="409"/>
      <c r="C11" s="409"/>
      <c r="D11" s="409"/>
      <c r="E11" s="411" t="s">
        <v>182</v>
      </c>
      <c r="F11" s="412"/>
      <c r="G11" s="412"/>
      <c r="H11" s="410"/>
      <c r="I11" s="409"/>
      <c r="J11" s="409"/>
      <c r="K11" s="409"/>
      <c r="L11" s="409"/>
      <c r="M11" s="409"/>
      <c r="N11" s="409"/>
    </row>
    <row r="12" spans="2:14" s="408" customFormat="1" ht="19.5" customHeight="1" x14ac:dyDescent="0.2">
      <c r="B12" s="409"/>
      <c r="C12" s="409"/>
      <c r="D12" s="409"/>
      <c r="E12" s="1050" t="s">
        <v>309</v>
      </c>
      <c r="F12" s="1050"/>
      <c r="G12" s="413"/>
      <c r="H12" s="409"/>
      <c r="I12" s="409"/>
      <c r="J12" s="409"/>
      <c r="K12" s="409"/>
      <c r="L12" s="409"/>
      <c r="M12" s="409"/>
      <c r="N12" s="409"/>
    </row>
    <row r="13" spans="2:14" s="408" customFormat="1" ht="11.25" x14ac:dyDescent="0.2">
      <c r="B13" s="409"/>
      <c r="C13" s="409"/>
      <c r="D13" s="409"/>
      <c r="E13" s="414" t="s">
        <v>29</v>
      </c>
      <c r="F13" s="414"/>
      <c r="G13" s="414"/>
      <c r="H13" s="409"/>
      <c r="I13" s="409"/>
      <c r="J13" s="409"/>
      <c r="K13" s="409"/>
      <c r="L13" s="409"/>
      <c r="M13" s="409"/>
      <c r="N13" s="409"/>
    </row>
    <row r="14" spans="2:14" s="408" customFormat="1" ht="11.25" x14ac:dyDescent="0.2">
      <c r="B14" s="409"/>
      <c r="C14" s="409"/>
      <c r="D14" s="409"/>
      <c r="E14" s="414" t="s">
        <v>96</v>
      </c>
      <c r="F14" s="414"/>
      <c r="G14" s="414"/>
      <c r="H14" s="409"/>
      <c r="I14" s="409"/>
      <c r="J14" s="409"/>
      <c r="K14" s="409"/>
      <c r="L14" s="409"/>
      <c r="M14" s="409"/>
      <c r="N14" s="409"/>
    </row>
    <row r="15" spans="2:14" s="408" customFormat="1" ht="11.25" x14ac:dyDescent="0.2">
      <c r="B15" s="409"/>
      <c r="C15" s="409"/>
      <c r="D15" s="409"/>
      <c r="E15" s="414" t="s">
        <v>502</v>
      </c>
      <c r="F15" s="414"/>
      <c r="G15" s="414"/>
      <c r="H15" s="409"/>
      <c r="I15" s="409"/>
      <c r="J15" s="409"/>
      <c r="K15" s="409"/>
      <c r="L15" s="409"/>
      <c r="M15" s="409"/>
      <c r="N15" s="409"/>
    </row>
    <row r="16" spans="2:14" s="408" customFormat="1" ht="18.75" customHeight="1" x14ac:dyDescent="0.2">
      <c r="B16" s="409"/>
      <c r="C16" s="409"/>
      <c r="D16" s="409"/>
      <c r="E16" s="413" t="s">
        <v>310</v>
      </c>
      <c r="F16" s="415"/>
      <c r="G16" s="415"/>
      <c r="H16" s="409"/>
      <c r="I16" s="409"/>
      <c r="J16" s="409"/>
      <c r="K16" s="409"/>
      <c r="L16" s="409"/>
      <c r="M16" s="409"/>
      <c r="N16" s="409"/>
    </row>
    <row r="17" spans="2:14" s="408" customFormat="1" ht="18.75" customHeight="1" x14ac:dyDescent="0.2">
      <c r="B17" s="409"/>
      <c r="C17" s="1041" t="s">
        <v>313</v>
      </c>
      <c r="D17" s="1041"/>
      <c r="E17" s="413" t="s">
        <v>211</v>
      </c>
      <c r="F17" s="415"/>
      <c r="G17" s="415"/>
      <c r="H17" s="409"/>
      <c r="I17" s="409"/>
      <c r="J17" s="409"/>
      <c r="K17" s="409"/>
      <c r="L17" s="409"/>
      <c r="M17" s="409"/>
      <c r="N17" s="409"/>
    </row>
    <row r="18" spans="2:14" s="408" customFormat="1" ht="15.75" customHeight="1" x14ac:dyDescent="0.2">
      <c r="B18" s="409"/>
      <c r="C18" s="409"/>
      <c r="D18" s="409"/>
      <c r="E18" s="1042" t="s">
        <v>316</v>
      </c>
      <c r="F18" s="1042"/>
      <c r="G18" s="1042"/>
      <c r="H18" s="1042"/>
      <c r="I18" s="409"/>
      <c r="J18" s="409"/>
      <c r="K18" s="409"/>
      <c r="L18" s="409"/>
      <c r="M18" s="409"/>
      <c r="N18" s="409"/>
    </row>
    <row r="19" spans="2:14" s="288" customFormat="1" ht="19.5" customHeight="1" x14ac:dyDescent="0.2">
      <c r="B19" s="416"/>
      <c r="C19" s="416"/>
      <c r="D19" s="416"/>
      <c r="E19" s="417" t="s">
        <v>312</v>
      </c>
      <c r="F19" s="418" t="s">
        <v>264</v>
      </c>
      <c r="G19" s="418"/>
      <c r="H19" s="416"/>
      <c r="I19" s="416"/>
      <c r="J19" s="416"/>
      <c r="K19" s="416"/>
      <c r="L19" s="416"/>
      <c r="M19" s="416"/>
      <c r="N19" s="416"/>
    </row>
    <row r="20" spans="2:14" s="419" customFormat="1" ht="11.25" x14ac:dyDescent="0.2">
      <c r="G20" s="1043" t="s">
        <v>311</v>
      </c>
      <c r="H20" s="1043"/>
      <c r="I20" s="1043"/>
    </row>
    <row r="21" spans="2:14" s="419" customFormat="1" ht="11.25" x14ac:dyDescent="0.2">
      <c r="E21" s="420"/>
      <c r="G21" s="1052" t="s">
        <v>268</v>
      </c>
      <c r="H21" s="1052"/>
      <c r="J21" s="421"/>
    </row>
    <row r="22" spans="2:14" s="288" customFormat="1" ht="6.75" customHeight="1" x14ac:dyDescent="0.2">
      <c r="E22" s="422"/>
      <c r="F22" s="422"/>
      <c r="G22" s="422"/>
    </row>
    <row r="23" spans="2:14" s="288" customFormat="1" ht="37.5" customHeight="1" x14ac:dyDescent="0.2">
      <c r="E23" s="422"/>
      <c r="F23" s="1051" t="s">
        <v>315</v>
      </c>
      <c r="G23" s="1051"/>
      <c r="H23" s="1051"/>
      <c r="I23" s="1051"/>
      <c r="J23" s="1051"/>
    </row>
    <row r="24" spans="2:14" s="288" customFormat="1" ht="11.25" x14ac:dyDescent="0.2">
      <c r="F24" s="890" t="s">
        <v>299</v>
      </c>
      <c r="G24" s="870" t="s">
        <v>691</v>
      </c>
      <c r="H24" s="870"/>
      <c r="I24" s="870"/>
      <c r="J24" s="870"/>
    </row>
    <row r="25" spans="2:14" s="408" customFormat="1" ht="8.4499999999999993" customHeight="1" x14ac:dyDescent="0.2">
      <c r="E25" s="289"/>
    </row>
    <row r="26" spans="2:14" s="408" customFormat="1" ht="11.25" x14ac:dyDescent="0.2">
      <c r="F26" s="1042" t="s">
        <v>505</v>
      </c>
      <c r="G26" s="1042"/>
      <c r="H26" s="1042"/>
    </row>
    <row r="27" spans="2:14" s="408" customFormat="1" ht="11.25" x14ac:dyDescent="0.2">
      <c r="F27" s="408" t="s">
        <v>97</v>
      </c>
    </row>
    <row r="28" spans="2:14" s="408" customFormat="1" ht="3.75" customHeight="1" x14ac:dyDescent="0.2"/>
    <row r="29" spans="2:14" s="408" customFormat="1" ht="15.75" customHeight="1" x14ac:dyDescent="0.2">
      <c r="F29" s="1042" t="s">
        <v>274</v>
      </c>
      <c r="G29" s="1042"/>
      <c r="H29" s="1042"/>
      <c r="I29" s="1042"/>
      <c r="J29" s="1042"/>
    </row>
    <row r="30" spans="2:14" s="408" customFormat="1" ht="15.75" customHeight="1" x14ac:dyDescent="0.2">
      <c r="E30" s="503" t="s">
        <v>503</v>
      </c>
      <c r="F30" s="501"/>
      <c r="G30" s="501"/>
      <c r="H30" s="485"/>
      <c r="I30" s="485"/>
      <c r="J30" s="485"/>
    </row>
    <row r="31" spans="2:14" s="408" customFormat="1" ht="9" customHeight="1" x14ac:dyDescent="0.2">
      <c r="E31" s="408" t="s">
        <v>265</v>
      </c>
      <c r="F31" s="485"/>
      <c r="G31" s="485"/>
      <c r="H31" s="485"/>
      <c r="I31" s="485"/>
      <c r="J31" s="485"/>
    </row>
    <row r="32" spans="2:14" s="408" customFormat="1" ht="9" customHeight="1" x14ac:dyDescent="0.2">
      <c r="E32" s="408" t="s">
        <v>265</v>
      </c>
      <c r="F32" s="485"/>
      <c r="G32" s="485"/>
      <c r="H32" s="485"/>
      <c r="I32" s="485"/>
      <c r="J32" s="485"/>
    </row>
    <row r="33" spans="5:12" s="408" customFormat="1" x14ac:dyDescent="0.2">
      <c r="E33" s="413" t="s">
        <v>208</v>
      </c>
    </row>
    <row r="34" spans="5:12" s="408" customFormat="1" ht="18" customHeight="1" x14ac:dyDescent="0.2">
      <c r="E34" s="1053" t="s">
        <v>314</v>
      </c>
      <c r="F34" s="1053"/>
      <c r="G34" s="1053"/>
      <c r="H34" s="1053"/>
      <c r="I34" s="1053"/>
      <c r="J34" s="1053"/>
    </row>
    <row r="35" spans="5:12" s="408" customFormat="1" ht="13.7" customHeight="1" x14ac:dyDescent="0.2">
      <c r="E35" s="503" t="s">
        <v>504</v>
      </c>
      <c r="F35" s="486"/>
      <c r="G35" s="486"/>
      <c r="H35" s="486"/>
      <c r="I35" s="486"/>
      <c r="J35" s="486"/>
    </row>
    <row r="36" spans="5:12" s="408" customFormat="1" ht="7.5" customHeight="1" x14ac:dyDescent="0.2">
      <c r="E36" s="408" t="s">
        <v>265</v>
      </c>
    </row>
    <row r="37" spans="5:12" s="408" customFormat="1" ht="7.5" customHeight="1" x14ac:dyDescent="0.2">
      <c r="E37" s="408" t="s">
        <v>265</v>
      </c>
    </row>
    <row r="38" spans="5:12" ht="16.5" customHeight="1" x14ac:dyDescent="0.2">
      <c r="E38" s="423" t="s">
        <v>98</v>
      </c>
      <c r="F38" s="408"/>
      <c r="G38" s="408"/>
      <c r="H38" s="408"/>
      <c r="I38" s="408"/>
      <c r="J38" s="408"/>
      <c r="L38" s="408"/>
    </row>
    <row r="39" spans="5:12" ht="18" customHeight="1" x14ac:dyDescent="0.2">
      <c r="E39" s="423" t="s">
        <v>99</v>
      </c>
      <c r="F39" s="408"/>
      <c r="G39" s="408"/>
      <c r="H39" s="408"/>
      <c r="I39" s="408"/>
      <c r="J39" s="408"/>
      <c r="L39" s="408"/>
    </row>
    <row r="40" spans="5:12" s="408" customFormat="1" ht="11.25" x14ac:dyDescent="0.2">
      <c r="E40" s="408" t="s">
        <v>100</v>
      </c>
    </row>
    <row r="41" spans="5:12" s="408" customFormat="1" ht="11.25" x14ac:dyDescent="0.2">
      <c r="E41" s="408" t="s">
        <v>101</v>
      </c>
    </row>
    <row r="42" spans="5:12" ht="18.75" customHeight="1" x14ac:dyDescent="0.2">
      <c r="E42" s="423" t="s">
        <v>737</v>
      </c>
      <c r="F42" s="408"/>
      <c r="G42" s="408"/>
      <c r="H42" s="408"/>
      <c r="I42" s="408"/>
      <c r="J42" s="408"/>
      <c r="L42" s="408"/>
    </row>
    <row r="43" spans="5:12" x14ac:dyDescent="0.2">
      <c r="E43" s="411" t="s">
        <v>182</v>
      </c>
      <c r="F43" s="408"/>
      <c r="G43" s="408"/>
      <c r="H43" s="408"/>
      <c r="I43" s="408"/>
      <c r="J43" s="408"/>
      <c r="L43" s="408"/>
    </row>
    <row r="44" spans="5:12" x14ac:dyDescent="0.2">
      <c r="E44" s="424" t="s">
        <v>102</v>
      </c>
      <c r="F44" s="425"/>
      <c r="G44" s="425"/>
      <c r="H44" s="425"/>
      <c r="I44" s="408"/>
      <c r="J44" s="408"/>
      <c r="L44" s="408"/>
    </row>
    <row r="45" spans="5:12" x14ac:dyDescent="0.2">
      <c r="E45" s="423" t="s">
        <v>149</v>
      </c>
    </row>
    <row r="46" spans="5:12" ht="7.5" customHeight="1" x14ac:dyDescent="0.2">
      <c r="E46" s="408"/>
      <c r="F46" s="408"/>
      <c r="G46" s="408"/>
      <c r="H46" s="408"/>
      <c r="I46" s="408"/>
      <c r="J46" s="408"/>
      <c r="K46" s="408"/>
      <c r="L46" s="408"/>
    </row>
    <row r="47" spans="5:12" x14ac:dyDescent="0.2">
      <c r="E47" s="1048"/>
      <c r="F47" s="1048"/>
      <c r="G47" s="1048"/>
      <c r="H47" s="1048"/>
      <c r="I47" s="1048"/>
      <c r="J47" s="1048"/>
      <c r="K47" s="1048"/>
      <c r="L47" s="1048"/>
    </row>
    <row r="48" spans="5:12" x14ac:dyDescent="0.2">
      <c r="E48" s="1048"/>
      <c r="F48" s="1048"/>
      <c r="G48" s="426"/>
      <c r="H48" s="408"/>
      <c r="I48" s="408"/>
      <c r="J48" s="408"/>
      <c r="K48" s="408"/>
      <c r="L48" s="408"/>
    </row>
    <row r="49" spans="5:12" x14ac:dyDescent="0.2">
      <c r="E49" s="408"/>
      <c r="F49" s="408"/>
      <c r="G49" s="408"/>
      <c r="H49" s="408"/>
      <c r="I49" s="408"/>
      <c r="J49" s="408"/>
      <c r="K49" s="408"/>
      <c r="L49" s="408"/>
    </row>
    <row r="50" spans="5:12" x14ac:dyDescent="0.2">
      <c r="E50" s="408"/>
      <c r="F50" s="408"/>
      <c r="G50" s="408"/>
      <c r="H50" s="408"/>
      <c r="I50" s="408"/>
      <c r="J50" s="408"/>
      <c r="K50" s="408"/>
      <c r="L50" s="408"/>
    </row>
    <row r="51" spans="5:12" x14ac:dyDescent="0.2">
      <c r="E51" s="408"/>
      <c r="F51" s="408"/>
      <c r="G51" s="408"/>
      <c r="H51" s="408"/>
      <c r="I51" s="408"/>
      <c r="J51" s="408"/>
      <c r="K51" s="408"/>
      <c r="L51" s="408"/>
    </row>
    <row r="52" spans="5:12" x14ac:dyDescent="0.2">
      <c r="E52" s="408"/>
      <c r="F52" s="408"/>
      <c r="G52" s="408"/>
      <c r="H52" s="408"/>
      <c r="I52" s="408"/>
      <c r="J52" s="408"/>
      <c r="K52" s="408"/>
      <c r="L52" s="408"/>
    </row>
    <row r="53" spans="5:12" x14ac:dyDescent="0.2">
      <c r="E53" s="408"/>
      <c r="F53" s="408"/>
      <c r="G53" s="408"/>
      <c r="H53" s="408"/>
      <c r="I53" s="408"/>
      <c r="J53" s="408"/>
      <c r="K53" s="408"/>
      <c r="L53" s="408"/>
    </row>
  </sheetData>
  <mergeCells count="29">
    <mergeCell ref="F1:I1"/>
    <mergeCell ref="F4:I4"/>
    <mergeCell ref="M1:N1"/>
    <mergeCell ref="L2:N2"/>
    <mergeCell ref="L3:N3"/>
    <mergeCell ref="L4:N4"/>
    <mergeCell ref="E48:F48"/>
    <mergeCell ref="E6:E7"/>
    <mergeCell ref="F6:F7"/>
    <mergeCell ref="I6:I7"/>
    <mergeCell ref="H6:H7"/>
    <mergeCell ref="E47:L47"/>
    <mergeCell ref="J6:J7"/>
    <mergeCell ref="L6:M6"/>
    <mergeCell ref="E12:F12"/>
    <mergeCell ref="F23:J23"/>
    <mergeCell ref="E18:H18"/>
    <mergeCell ref="G21:H21"/>
    <mergeCell ref="E34:J34"/>
    <mergeCell ref="B6:B7"/>
    <mergeCell ref="C6:C7"/>
    <mergeCell ref="D6:D7"/>
    <mergeCell ref="K6:K7"/>
    <mergeCell ref="G6:G7"/>
    <mergeCell ref="C17:D17"/>
    <mergeCell ref="F26:H26"/>
    <mergeCell ref="G20:I20"/>
    <mergeCell ref="F29:J29"/>
    <mergeCell ref="N6:N7"/>
  </mergeCells>
  <phoneticPr fontId="16" type="noConversion"/>
  <pageMargins left="0.2" right="0.19" top="0.38" bottom="0.24" header="0.24" footer="0.19"/>
  <pageSetup paperSize="9" scale="85" orientation="landscape" r:id="rId1"/>
  <headerFooter alignWithMargins="0"/>
  <rowBreaks count="1" manualBreakCount="1">
    <brk id="4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9"/>
  <sheetViews>
    <sheetView view="pageBreakPreview" zoomScale="80" zoomScaleNormal="100" zoomScaleSheetLayoutView="80" workbookViewId="0">
      <selection activeCell="I35" sqref="I35"/>
    </sheetView>
  </sheetViews>
  <sheetFormatPr defaultColWidth="9.140625" defaultRowHeight="12.75" x14ac:dyDescent="0.2"/>
  <cols>
    <col min="1" max="1" width="12.5703125" style="217" customWidth="1"/>
    <col min="2" max="2" width="12.85546875" style="216" customWidth="1"/>
    <col min="3" max="3" width="29.140625" style="216" customWidth="1"/>
    <col min="4" max="4" width="19.140625" style="216" customWidth="1"/>
    <col min="5" max="5" width="18.85546875" style="216" customWidth="1"/>
    <col min="6" max="6" width="17.7109375" style="216" customWidth="1"/>
    <col min="7" max="7" width="18.5703125" style="217" customWidth="1"/>
    <col min="8" max="8" width="18.140625" style="217" customWidth="1"/>
    <col min="9" max="9" width="19.7109375" style="217" customWidth="1"/>
    <col min="10" max="10" width="1" style="217" customWidth="1"/>
    <col min="11" max="16384" width="9.140625" style="217"/>
  </cols>
  <sheetData>
    <row r="1" spans="1:13" ht="21.75" customHeight="1" x14ac:dyDescent="0.2">
      <c r="F1" s="217"/>
      <c r="G1" s="384"/>
      <c r="H1" s="384" t="s">
        <v>249</v>
      </c>
      <c r="J1" s="384"/>
      <c r="K1" s="384"/>
    </row>
    <row r="2" spans="1:13" x14ac:dyDescent="0.2">
      <c r="G2" s="384"/>
      <c r="H2" s="384" t="s">
        <v>699</v>
      </c>
      <c r="J2" s="384"/>
      <c r="K2" s="384"/>
    </row>
    <row r="3" spans="1:13" ht="15.75" x14ac:dyDescent="0.25">
      <c r="A3" s="385"/>
      <c r="B3" s="386"/>
      <c r="C3" s="386"/>
      <c r="G3" s="384"/>
      <c r="H3" s="384" t="s">
        <v>250</v>
      </c>
      <c r="J3" s="384"/>
      <c r="K3" s="384"/>
      <c r="L3" s="385"/>
      <c r="M3" s="385"/>
    </row>
    <row r="4" spans="1:13" ht="15.75" x14ac:dyDescent="0.25">
      <c r="A4" s="385"/>
      <c r="B4" s="386"/>
      <c r="C4" s="386"/>
      <c r="G4" s="384"/>
      <c r="H4" s="384" t="s">
        <v>710</v>
      </c>
      <c r="J4" s="384"/>
      <c r="K4" s="384"/>
      <c r="L4" s="385"/>
      <c r="M4" s="385"/>
    </row>
    <row r="5" spans="1:13" ht="15.75" x14ac:dyDescent="0.25">
      <c r="A5" s="385"/>
      <c r="B5" s="386"/>
      <c r="C5" s="386"/>
      <c r="D5" s="386"/>
      <c r="E5" s="386"/>
      <c r="F5" s="386"/>
      <c r="G5" s="385"/>
      <c r="H5" s="385"/>
      <c r="I5" s="384"/>
      <c r="J5" s="384"/>
      <c r="K5" s="384"/>
      <c r="L5" s="385"/>
      <c r="M5" s="385"/>
    </row>
    <row r="6" spans="1:13" s="383" customFormat="1" ht="20.25" customHeight="1" x14ac:dyDescent="0.2">
      <c r="A6" s="1061" t="s">
        <v>506</v>
      </c>
      <c r="B6" s="1061"/>
      <c r="C6" s="1061"/>
      <c r="D6" s="1061"/>
      <c r="E6" s="1061"/>
      <c r="F6" s="1061"/>
      <c r="G6" s="387"/>
      <c r="H6" s="387"/>
      <c r="L6" s="387"/>
      <c r="M6" s="387"/>
    </row>
    <row r="7" spans="1:13" ht="21.2" customHeight="1" x14ac:dyDescent="0.2">
      <c r="A7" s="1062" t="s">
        <v>330</v>
      </c>
      <c r="B7" s="1062"/>
      <c r="C7" s="1062"/>
      <c r="D7" s="1062"/>
      <c r="E7" s="1062"/>
      <c r="F7" s="1062"/>
    </row>
    <row r="9" spans="1:13" hidden="1" x14ac:dyDescent="0.2">
      <c r="B9" s="219"/>
      <c r="C9" s="219"/>
      <c r="D9" s="219"/>
      <c r="E9" s="219"/>
      <c r="F9" s="219"/>
    </row>
    <row r="10" spans="1:13" hidden="1" x14ac:dyDescent="0.2">
      <c r="B10" s="219"/>
      <c r="C10" s="219"/>
      <c r="D10" s="219"/>
      <c r="E10" s="219"/>
      <c r="F10" s="219"/>
    </row>
    <row r="11" spans="1:13" s="390" customFormat="1" ht="77.25" customHeight="1" x14ac:dyDescent="0.2">
      <c r="A11" s="388" t="s">
        <v>391</v>
      </c>
      <c r="B11" s="389" t="s">
        <v>433</v>
      </c>
      <c r="C11" s="389" t="s">
        <v>25</v>
      </c>
      <c r="D11" s="389" t="s">
        <v>731</v>
      </c>
      <c r="E11" s="389" t="s">
        <v>738</v>
      </c>
      <c r="F11" s="389" t="s">
        <v>439</v>
      </c>
      <c r="G11" s="389" t="s">
        <v>733</v>
      </c>
      <c r="H11" s="750" t="s">
        <v>739</v>
      </c>
      <c r="I11" s="769" t="s">
        <v>682</v>
      </c>
    </row>
    <row r="12" spans="1:13" s="392" customFormat="1" ht="11.25" x14ac:dyDescent="0.2">
      <c r="A12" s="391">
        <v>1</v>
      </c>
      <c r="B12" s="391">
        <v>2</v>
      </c>
      <c r="C12" s="391">
        <v>3</v>
      </c>
      <c r="D12" s="391">
        <v>4</v>
      </c>
      <c r="E12" s="391">
        <v>5</v>
      </c>
      <c r="F12" s="391">
        <v>6</v>
      </c>
      <c r="G12" s="391">
        <v>7</v>
      </c>
      <c r="H12" s="751">
        <v>8</v>
      </c>
      <c r="I12" s="755">
        <v>9</v>
      </c>
    </row>
    <row r="13" spans="1:13" s="383" customFormat="1" ht="27" customHeight="1" x14ac:dyDescent="0.2">
      <c r="A13" s="393"/>
      <c r="B13" s="394"/>
      <c r="C13" s="395" t="s">
        <v>507</v>
      </c>
      <c r="D13" s="394"/>
      <c r="E13" s="394"/>
      <c r="F13" s="394"/>
      <c r="G13" s="393"/>
      <c r="H13" s="752"/>
      <c r="I13" s="756"/>
    </row>
    <row r="14" spans="1:13" ht="21.2" customHeight="1" x14ac:dyDescent="0.2">
      <c r="A14" s="396"/>
      <c r="B14" s="397"/>
      <c r="C14" s="398" t="s">
        <v>434</v>
      </c>
      <c r="D14" s="397"/>
      <c r="E14" s="397"/>
      <c r="F14" s="397"/>
      <c r="G14" s="396"/>
      <c r="H14" s="630"/>
      <c r="I14" s="757"/>
    </row>
    <row r="15" spans="1:13" ht="16.5" customHeight="1" x14ac:dyDescent="0.2">
      <c r="A15" s="396"/>
      <c r="B15" s="397"/>
      <c r="C15" s="398" t="s">
        <v>435</v>
      </c>
      <c r="D15" s="397"/>
      <c r="E15" s="397"/>
      <c r="F15" s="397"/>
      <c r="G15" s="396"/>
      <c r="H15" s="630"/>
      <c r="I15" s="757"/>
    </row>
    <row r="16" spans="1:13" ht="16.5" customHeight="1" x14ac:dyDescent="0.2">
      <c r="A16" s="396"/>
      <c r="B16" s="397"/>
      <c r="C16" s="398" t="s">
        <v>435</v>
      </c>
      <c r="D16" s="397"/>
      <c r="E16" s="397"/>
      <c r="F16" s="397"/>
      <c r="G16" s="396"/>
      <c r="H16" s="630"/>
      <c r="I16" s="757"/>
    </row>
    <row r="17" spans="1:9" ht="16.5" customHeight="1" x14ac:dyDescent="0.2">
      <c r="A17" s="396"/>
      <c r="B17" s="397"/>
      <c r="C17" s="398" t="s">
        <v>435</v>
      </c>
      <c r="D17" s="397"/>
      <c r="E17" s="397"/>
      <c r="F17" s="397"/>
      <c r="G17" s="396"/>
      <c r="H17" s="630"/>
      <c r="I17" s="757"/>
    </row>
    <row r="18" spans="1:9" x14ac:dyDescent="0.2">
      <c r="A18" s="396"/>
      <c r="B18" s="397"/>
      <c r="C18" s="398" t="s">
        <v>438</v>
      </c>
      <c r="D18" s="397"/>
      <c r="E18" s="397"/>
      <c r="F18" s="397"/>
      <c r="G18" s="396"/>
      <c r="H18" s="630"/>
      <c r="I18" s="757"/>
    </row>
    <row r="19" spans="1:9" s="383" customFormat="1" ht="27.75" customHeight="1" x14ac:dyDescent="0.2">
      <c r="A19" s="399"/>
      <c r="B19" s="400"/>
      <c r="C19" s="401" t="s">
        <v>508</v>
      </c>
      <c r="D19" s="400"/>
      <c r="E19" s="400"/>
      <c r="F19" s="400"/>
      <c r="G19" s="399"/>
      <c r="H19" s="624"/>
      <c r="I19" s="756"/>
    </row>
    <row r="20" spans="1:9" ht="20.25" customHeight="1" x14ac:dyDescent="0.2">
      <c r="A20" s="396"/>
      <c r="B20" s="397"/>
      <c r="C20" s="398" t="s">
        <v>436</v>
      </c>
      <c r="D20" s="397"/>
      <c r="E20" s="397"/>
      <c r="F20" s="397"/>
      <c r="G20" s="396"/>
      <c r="H20" s="630"/>
      <c r="I20" s="757"/>
    </row>
    <row r="21" spans="1:9" ht="18.75" customHeight="1" x14ac:dyDescent="0.2">
      <c r="A21" s="396"/>
      <c r="B21" s="397"/>
      <c r="C21" s="397" t="s">
        <v>437</v>
      </c>
      <c r="D21" s="397"/>
      <c r="E21" s="397"/>
      <c r="F21" s="397"/>
      <c r="G21" s="396"/>
      <c r="H21" s="630"/>
      <c r="I21" s="757"/>
    </row>
    <row r="22" spans="1:9" ht="18.75" customHeight="1" x14ac:dyDescent="0.2">
      <c r="A22" s="396"/>
      <c r="B22" s="397"/>
      <c r="C22" s="397" t="s">
        <v>437</v>
      </c>
      <c r="D22" s="397"/>
      <c r="E22" s="397"/>
      <c r="F22" s="397"/>
      <c r="G22" s="396"/>
      <c r="H22" s="630"/>
      <c r="I22" s="757"/>
    </row>
    <row r="23" spans="1:9" ht="18.75" customHeight="1" x14ac:dyDescent="0.2">
      <c r="A23" s="396"/>
      <c r="B23" s="397"/>
      <c r="C23" s="397" t="s">
        <v>437</v>
      </c>
      <c r="D23" s="397"/>
      <c r="E23" s="397"/>
      <c r="F23" s="397"/>
      <c r="G23" s="396"/>
      <c r="H23" s="630"/>
      <c r="I23" s="757"/>
    </row>
    <row r="24" spans="1:9" ht="13.5" thickBot="1" x14ac:dyDescent="0.25">
      <c r="A24" s="396"/>
      <c r="B24" s="397"/>
      <c r="C24" s="397" t="s">
        <v>438</v>
      </c>
      <c r="D24" s="397"/>
      <c r="E24" s="397"/>
      <c r="F24" s="397"/>
      <c r="G24" s="396"/>
      <c r="H24" s="630"/>
      <c r="I24" s="757"/>
    </row>
    <row r="25" spans="1:9" ht="13.5" thickTop="1" x14ac:dyDescent="0.2">
      <c r="A25" s="1063" t="s">
        <v>683</v>
      </c>
      <c r="B25" s="1064"/>
      <c r="C25" s="1064"/>
      <c r="D25" s="1064"/>
      <c r="E25" s="1064"/>
      <c r="F25" s="1064"/>
      <c r="G25" s="1064"/>
      <c r="H25" s="1064"/>
      <c r="I25" s="1065"/>
    </row>
    <row r="26" spans="1:9" x14ac:dyDescent="0.2">
      <c r="A26" s="1066" t="s">
        <v>684</v>
      </c>
      <c r="B26" s="1067"/>
      <c r="C26" s="1068"/>
      <c r="D26" s="740"/>
      <c r="E26" s="740"/>
      <c r="F26" s="740"/>
      <c r="G26" s="741"/>
      <c r="H26" s="762"/>
      <c r="I26" s="758"/>
    </row>
    <row r="27" spans="1:9" x14ac:dyDescent="0.2">
      <c r="A27" s="1069" t="s">
        <v>685</v>
      </c>
      <c r="B27" s="1070"/>
      <c r="C27" s="1071"/>
      <c r="D27" s="397"/>
      <c r="E27" s="397"/>
      <c r="F27" s="397"/>
      <c r="G27" s="396"/>
      <c r="H27" s="763"/>
      <c r="I27" s="759"/>
    </row>
    <row r="28" spans="1:9" x14ac:dyDescent="0.2">
      <c r="A28" s="1072" t="s">
        <v>686</v>
      </c>
      <c r="B28" s="1073"/>
      <c r="C28" s="1074"/>
      <c r="D28" s="764"/>
      <c r="E28" s="764"/>
      <c r="F28" s="764"/>
      <c r="G28" s="402"/>
      <c r="H28" s="765"/>
      <c r="I28" s="760"/>
    </row>
    <row r="29" spans="1:9" s="671" customFormat="1" ht="14.25" customHeight="1" x14ac:dyDescent="0.2">
      <c r="A29" s="1055" t="s">
        <v>687</v>
      </c>
      <c r="B29" s="1056"/>
      <c r="C29" s="1057"/>
      <c r="D29" s="766"/>
      <c r="E29" s="766"/>
      <c r="F29" s="766"/>
      <c r="G29" s="670"/>
      <c r="H29" s="767"/>
      <c r="I29" s="761"/>
    </row>
    <row r="30" spans="1:9" ht="6" customHeight="1" x14ac:dyDescent="0.2">
      <c r="B30" s="219"/>
      <c r="C30" s="219"/>
      <c r="D30" s="219"/>
      <c r="E30" s="219"/>
      <c r="F30" s="219"/>
    </row>
    <row r="31" spans="1:9" ht="6.75" customHeight="1" x14ac:dyDescent="0.2"/>
    <row r="32" spans="1:9" ht="15" customHeight="1" x14ac:dyDescent="0.2">
      <c r="B32" s="216" t="s">
        <v>384</v>
      </c>
    </row>
    <row r="33" spans="1:8" ht="9" customHeight="1" x14ac:dyDescent="0.2"/>
    <row r="34" spans="1:8" ht="15" customHeight="1" x14ac:dyDescent="0.2">
      <c r="B34" s="403" t="s">
        <v>331</v>
      </c>
      <c r="C34" s="403"/>
    </row>
    <row r="35" spans="1:8" ht="25.5" customHeight="1" x14ac:dyDescent="0.2">
      <c r="A35" s="404"/>
      <c r="B35" s="1058" t="s">
        <v>693</v>
      </c>
      <c r="C35" s="1058"/>
      <c r="D35" s="1058"/>
      <c r="E35" s="1058"/>
      <c r="F35" s="1058"/>
      <c r="G35" s="1058"/>
      <c r="H35" s="1058"/>
    </row>
    <row r="36" spans="1:8" x14ac:dyDescent="0.2">
      <c r="B36" s="1059" t="s">
        <v>514</v>
      </c>
      <c r="C36" s="1059"/>
      <c r="D36" s="1059"/>
      <c r="E36" s="1059"/>
      <c r="F36" s="1059"/>
    </row>
    <row r="37" spans="1:8" s="768" customFormat="1" x14ac:dyDescent="0.2">
      <c r="B37" s="1060" t="s">
        <v>692</v>
      </c>
      <c r="C37" s="1060"/>
      <c r="D37" s="1060"/>
      <c r="E37" s="1060"/>
      <c r="F37" s="1060"/>
    </row>
    <row r="38" spans="1:8" x14ac:dyDescent="0.2">
      <c r="B38" s="502" t="s">
        <v>509</v>
      </c>
      <c r="C38" s="502"/>
      <c r="D38" s="502"/>
      <c r="E38" s="502"/>
      <c r="F38" s="502"/>
    </row>
    <row r="39" spans="1:8" x14ac:dyDescent="0.2">
      <c r="B39" s="1059" t="s">
        <v>510</v>
      </c>
      <c r="C39" s="1059"/>
      <c r="D39" s="1059"/>
      <c r="E39" s="1059"/>
      <c r="F39" s="1059"/>
      <c r="G39" s="1059"/>
      <c r="H39" s="1059"/>
    </row>
  </sheetData>
  <mergeCells count="11">
    <mergeCell ref="A29:C29"/>
    <mergeCell ref="B35:H35"/>
    <mergeCell ref="B39:H39"/>
    <mergeCell ref="B37:F37"/>
    <mergeCell ref="A6:F6"/>
    <mergeCell ref="A7:F7"/>
    <mergeCell ref="B36:F36"/>
    <mergeCell ref="A25:I25"/>
    <mergeCell ref="A26:C26"/>
    <mergeCell ref="A27:C27"/>
    <mergeCell ref="A28:C28"/>
  </mergeCells>
  <phoneticPr fontId="16" type="noConversion"/>
  <printOptions horizontalCentered="1"/>
  <pageMargins left="0.74803149606299213" right="0.74803149606299213" top="0.47244094488188981" bottom="0.98425196850393704" header="0.51181102362204722" footer="0.51181102362204722"/>
  <pageSetup paperSize="9" scale="7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0"/>
  <sheetViews>
    <sheetView view="pageBreakPreview" topLeftCell="A4" zoomScale="60" zoomScaleNormal="100" workbookViewId="0">
      <selection activeCell="P13" sqref="P13"/>
    </sheetView>
  </sheetViews>
  <sheetFormatPr defaultRowHeight="12.75" x14ac:dyDescent="0.2"/>
  <cols>
    <col min="1" max="1" width="36.7109375" customWidth="1"/>
    <col min="2" max="2" width="12.5703125" customWidth="1"/>
    <col min="3" max="3" width="15.140625" customWidth="1"/>
    <col min="4" max="4" width="14.28515625" customWidth="1"/>
    <col min="5" max="5" width="13.5703125" customWidth="1"/>
    <col min="6" max="6" width="12" customWidth="1"/>
    <col min="7" max="7" width="14.5703125" customWidth="1"/>
    <col min="8" max="8" width="16.140625" customWidth="1"/>
    <col min="9" max="9" width="15.42578125" customWidth="1"/>
    <col min="10" max="10" width="7.5703125" customWidth="1"/>
    <col min="11" max="11" width="1.42578125" customWidth="1"/>
    <col min="12" max="12" width="15" customWidth="1"/>
    <col min="13" max="13" width="11.7109375" customWidth="1"/>
  </cols>
  <sheetData>
    <row r="1" spans="1:13" x14ac:dyDescent="0.2">
      <c r="I1" s="956" t="s">
        <v>459</v>
      </c>
      <c r="J1" s="956"/>
    </row>
    <row r="2" spans="1:13" x14ac:dyDescent="0.2">
      <c r="H2" s="956" t="s">
        <v>699</v>
      </c>
      <c r="I2" s="956"/>
      <c r="J2" s="956"/>
    </row>
    <row r="3" spans="1:13" x14ac:dyDescent="0.2">
      <c r="H3" s="956" t="s">
        <v>250</v>
      </c>
      <c r="I3" s="956"/>
      <c r="J3" s="956"/>
    </row>
    <row r="4" spans="1:13" x14ac:dyDescent="0.2">
      <c r="H4" s="956" t="s">
        <v>700</v>
      </c>
      <c r="I4" s="956"/>
      <c r="J4" s="956"/>
    </row>
    <row r="5" spans="1:13" ht="15.75" x14ac:dyDescent="0.25">
      <c r="A5" s="1097" t="s">
        <v>49</v>
      </c>
      <c r="B5" s="1097"/>
      <c r="C5" s="1097"/>
      <c r="D5" s="1097"/>
      <c r="E5" s="1097"/>
      <c r="F5" s="1097"/>
      <c r="G5" s="1097"/>
      <c r="H5" s="1097"/>
      <c r="I5" s="1097"/>
      <c r="J5" s="1097"/>
      <c r="K5" s="1097"/>
      <c r="L5" s="1097"/>
      <c r="M5" s="1097"/>
    </row>
    <row r="6" spans="1:13" x14ac:dyDescent="0.2">
      <c r="A6" s="11"/>
      <c r="B6" s="6"/>
      <c r="J6" s="6"/>
    </row>
    <row r="7" spans="1:13" x14ac:dyDescent="0.2">
      <c r="A7" s="1098" t="s">
        <v>25</v>
      </c>
      <c r="B7" s="1100" t="s">
        <v>30</v>
      </c>
      <c r="C7" s="1101"/>
      <c r="D7" s="45" t="s">
        <v>63</v>
      </c>
      <c r="E7" s="49" t="s">
        <v>62</v>
      </c>
      <c r="F7" s="936" t="s">
        <v>40</v>
      </c>
      <c r="G7" s="936" t="s">
        <v>52</v>
      </c>
      <c r="H7" s="936" t="s">
        <v>53</v>
      </c>
      <c r="I7" s="936" t="s">
        <v>66</v>
      </c>
      <c r="J7" s="8" t="s">
        <v>64</v>
      </c>
    </row>
    <row r="8" spans="1:13" ht="38.25" x14ac:dyDescent="0.2">
      <c r="A8" s="1099"/>
      <c r="B8" s="1" t="s">
        <v>740</v>
      </c>
      <c r="C8" s="1" t="s">
        <v>741</v>
      </c>
      <c r="D8" s="46" t="s">
        <v>742</v>
      </c>
      <c r="E8" s="50" t="s">
        <v>743</v>
      </c>
      <c r="F8" s="937"/>
      <c r="G8" s="937"/>
      <c r="H8" s="937"/>
      <c r="I8" s="937"/>
      <c r="J8" s="34" t="s">
        <v>65</v>
      </c>
    </row>
    <row r="9" spans="1:13" x14ac:dyDescent="0.2">
      <c r="A9" s="4">
        <v>1</v>
      </c>
      <c r="B9" s="4">
        <v>2</v>
      </c>
      <c r="C9" s="4">
        <v>3</v>
      </c>
      <c r="D9" s="47">
        <v>4</v>
      </c>
      <c r="E9" s="51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6"/>
      <c r="L9" s="6"/>
      <c r="M9" s="6"/>
    </row>
    <row r="10" spans="1:13" ht="6.75" customHeight="1" x14ac:dyDescent="0.2">
      <c r="A10" s="1110" t="s">
        <v>456</v>
      </c>
      <c r="B10" s="1110"/>
      <c r="C10" s="1107"/>
      <c r="D10" s="1113"/>
      <c r="E10" s="1104"/>
      <c r="F10" s="1107"/>
      <c r="G10" s="1107"/>
      <c r="H10" s="1107"/>
      <c r="I10" s="1107"/>
      <c r="J10" s="39"/>
      <c r="K10" s="6"/>
      <c r="L10" s="6"/>
      <c r="M10" s="6"/>
    </row>
    <row r="11" spans="1:13" ht="3.2" customHeight="1" x14ac:dyDescent="0.2">
      <c r="A11" s="1111"/>
      <c r="B11" s="1111"/>
      <c r="C11" s="1108"/>
      <c r="D11" s="1114"/>
      <c r="E11" s="1105"/>
      <c r="F11" s="1108"/>
      <c r="G11" s="1108"/>
      <c r="H11" s="1108"/>
      <c r="I11" s="1108"/>
      <c r="J11" s="36"/>
      <c r="K11" s="15"/>
      <c r="L11" s="15"/>
      <c r="M11" s="15"/>
    </row>
    <row r="12" spans="1:13" ht="24" customHeight="1" x14ac:dyDescent="0.2">
      <c r="A12" s="1112"/>
      <c r="B12" s="1112"/>
      <c r="C12" s="1109"/>
      <c r="D12" s="1115"/>
      <c r="E12" s="1106"/>
      <c r="F12" s="1109"/>
      <c r="G12" s="1109"/>
      <c r="H12" s="1109"/>
      <c r="I12" s="1109"/>
      <c r="J12" s="40"/>
      <c r="K12" s="6"/>
      <c r="L12" s="6"/>
      <c r="M12" s="6"/>
    </row>
    <row r="13" spans="1:13" ht="24" customHeight="1" x14ac:dyDescent="0.2">
      <c r="A13" s="21" t="s">
        <v>43</v>
      </c>
      <c r="B13" s="4"/>
      <c r="C13" s="18"/>
      <c r="D13" s="48"/>
      <c r="E13" s="52"/>
      <c r="F13" s="19"/>
      <c r="G13" s="18"/>
      <c r="H13" s="18"/>
      <c r="I13" s="18"/>
      <c r="J13" s="18"/>
      <c r="K13" s="6"/>
      <c r="L13" s="6"/>
      <c r="M13" s="6"/>
    </row>
    <row r="14" spans="1:13" ht="24" customHeight="1" x14ac:dyDescent="0.2">
      <c r="A14" s="4" t="s">
        <v>457</v>
      </c>
      <c r="B14" s="4"/>
      <c r="C14" s="4"/>
      <c r="D14" s="47"/>
      <c r="E14" s="51"/>
      <c r="F14" s="20"/>
      <c r="G14" s="4"/>
      <c r="H14" s="4"/>
      <c r="I14" s="4"/>
      <c r="J14" s="4"/>
      <c r="K14" s="15"/>
      <c r="L14" s="15"/>
      <c r="M14" s="15"/>
    </row>
    <row r="15" spans="1:13" ht="24" customHeight="1" x14ac:dyDescent="0.2">
      <c r="A15" s="21" t="s">
        <v>458</v>
      </c>
      <c r="B15" s="21"/>
      <c r="C15" s="18"/>
      <c r="D15" s="48"/>
      <c r="E15" s="52"/>
      <c r="F15" s="19"/>
      <c r="G15" s="18"/>
      <c r="H15" s="18"/>
      <c r="I15" s="18"/>
      <c r="J15" s="18"/>
      <c r="K15" s="6"/>
      <c r="L15" s="6"/>
      <c r="M15" s="6"/>
    </row>
    <row r="16" spans="1:13" ht="20.25" customHeight="1" x14ac:dyDescent="0.2">
      <c r="A16" s="27" t="s">
        <v>47</v>
      </c>
      <c r="B16" s="27"/>
      <c r="C16" s="24"/>
      <c r="D16" s="37"/>
      <c r="E16" s="54"/>
      <c r="F16" s="24"/>
      <c r="G16" s="24"/>
      <c r="H16" s="24"/>
      <c r="I16" s="22"/>
      <c r="J16" s="4"/>
      <c r="K16" s="15"/>
      <c r="L16" s="348"/>
      <c r="M16" s="348"/>
    </row>
    <row r="17" spans="1:13" ht="24" x14ac:dyDescent="0.2">
      <c r="A17" s="28" t="s">
        <v>109</v>
      </c>
      <c r="B17" s="41"/>
      <c r="C17" s="32"/>
      <c r="D17" s="44"/>
      <c r="E17" s="33"/>
      <c r="F17" s="33"/>
      <c r="G17" s="33"/>
      <c r="H17" s="33"/>
      <c r="I17" s="8"/>
      <c r="J17" s="80"/>
      <c r="K17" s="15"/>
      <c r="L17" s="15"/>
      <c r="M17" s="15"/>
    </row>
    <row r="18" spans="1:13" ht="21.2" customHeight="1" x14ac:dyDescent="0.2">
      <c r="A18" s="29" t="s">
        <v>150</v>
      </c>
      <c r="B18" s="9"/>
      <c r="C18" s="9"/>
      <c r="D18" s="6"/>
      <c r="E18" s="6"/>
      <c r="F18" s="6"/>
      <c r="G18" s="6"/>
      <c r="H18" s="6"/>
      <c r="I18" s="29"/>
      <c r="J18" s="55"/>
    </row>
    <row r="19" spans="1:13" ht="21.2" customHeight="1" x14ac:dyDescent="0.2">
      <c r="A19" s="18" t="s">
        <v>151</v>
      </c>
      <c r="B19" s="18"/>
      <c r="C19" s="18"/>
      <c r="D19" s="18"/>
      <c r="E19" s="18"/>
      <c r="F19" s="18"/>
      <c r="G19" s="18"/>
      <c r="H19" s="48"/>
      <c r="I19" s="18"/>
      <c r="J19" s="97"/>
    </row>
    <row r="20" spans="1:13" ht="41.25" customHeight="1" x14ac:dyDescent="0.2">
      <c r="A20" s="28" t="s">
        <v>152</v>
      </c>
      <c r="B20" s="41"/>
      <c r="C20" s="9"/>
      <c r="D20" s="6"/>
      <c r="E20" s="6"/>
      <c r="F20" s="6"/>
      <c r="G20" s="6"/>
      <c r="H20" s="6"/>
      <c r="I20" s="29"/>
      <c r="J20" s="55"/>
    </row>
    <row r="21" spans="1:13" x14ac:dyDescent="0.2">
      <c r="A21" s="30" t="s">
        <v>153</v>
      </c>
      <c r="B21" s="42"/>
      <c r="C21" s="9"/>
      <c r="D21" s="6"/>
      <c r="E21" s="6"/>
      <c r="F21" s="6"/>
      <c r="G21" s="6"/>
      <c r="H21" s="6"/>
      <c r="I21" s="29"/>
      <c r="J21" s="55"/>
    </row>
    <row r="22" spans="1:13" ht="4.7" customHeight="1" x14ac:dyDescent="0.2">
      <c r="A22" s="31"/>
      <c r="B22" s="43"/>
      <c r="C22" s="10"/>
      <c r="D22" s="11"/>
      <c r="E22" s="11"/>
      <c r="F22" s="11"/>
      <c r="G22" s="11"/>
      <c r="H22" s="11"/>
      <c r="I22" s="40"/>
      <c r="J22" s="58"/>
    </row>
    <row r="23" spans="1:13" s="102" customFormat="1" ht="22.7" customHeight="1" x14ac:dyDescent="0.2">
      <c r="A23" s="98" t="s">
        <v>46</v>
      </c>
      <c r="B23" s="98"/>
      <c r="C23" s="99"/>
      <c r="D23" s="99"/>
      <c r="E23" s="99"/>
      <c r="F23" s="99"/>
      <c r="G23" s="99"/>
      <c r="H23" s="100"/>
      <c r="I23" s="99"/>
      <c r="J23" s="101"/>
    </row>
    <row r="24" spans="1:13" s="79" customFormat="1" ht="14.25" customHeight="1" x14ac:dyDescent="0.2">
      <c r="A24" s="78" t="s">
        <v>600</v>
      </c>
      <c r="B24" s="78"/>
      <c r="K24" s="79" t="s">
        <v>67</v>
      </c>
    </row>
    <row r="25" spans="1:13" s="754" customFormat="1" ht="14.25" customHeight="1" x14ac:dyDescent="0.2">
      <c r="A25" s="1102" t="s">
        <v>799</v>
      </c>
      <c r="B25" s="1102"/>
      <c r="C25" s="1102"/>
      <c r="D25" s="1102"/>
      <c r="E25" s="1102"/>
      <c r="F25" s="1102"/>
      <c r="G25" s="1102"/>
      <c r="H25" s="1102"/>
      <c r="I25" s="1102"/>
      <c r="J25" s="1102"/>
    </row>
    <row r="26" spans="1:13" s="754" customFormat="1" ht="12.2" customHeight="1" x14ac:dyDescent="0.2">
      <c r="A26" s="753"/>
      <c r="B26" s="753"/>
      <c r="C26" s="753"/>
      <c r="D26" s="753"/>
      <c r="E26" s="753"/>
      <c r="F26" s="753"/>
      <c r="G26" s="753"/>
      <c r="H26" s="753"/>
      <c r="I26" s="753"/>
      <c r="J26" s="753"/>
    </row>
    <row r="27" spans="1:13" s="6" customFormat="1" ht="27" customHeight="1" x14ac:dyDescent="0.2">
      <c r="A27" s="15" t="s">
        <v>32</v>
      </c>
      <c r="B27" s="15"/>
      <c r="E27" s="1103" t="s">
        <v>34</v>
      </c>
      <c r="F27" s="1103"/>
      <c r="G27" s="1103"/>
      <c r="H27" s="1103"/>
      <c r="I27" s="1103"/>
    </row>
    <row r="28" spans="1:13" s="6" customFormat="1" ht="12.75" customHeight="1" x14ac:dyDescent="0.2">
      <c r="A28" s="15" t="s">
        <v>33</v>
      </c>
      <c r="B28" s="15"/>
      <c r="E28" s="1103" t="s">
        <v>48</v>
      </c>
      <c r="F28" s="1103"/>
      <c r="G28" s="1103"/>
      <c r="H28" s="1103"/>
      <c r="I28" s="1103"/>
    </row>
    <row r="29" spans="1:13" s="6" customFormat="1" ht="6" customHeight="1" x14ac:dyDescent="0.2">
      <c r="A29" s="26"/>
      <c r="B29" s="26"/>
    </row>
    <row r="30" spans="1:13" ht="6" customHeight="1" x14ac:dyDescent="0.2"/>
    <row r="31" spans="1:13" ht="4.7" customHeight="1" x14ac:dyDescent="0.2"/>
    <row r="32" spans="1:13" x14ac:dyDescent="0.2">
      <c r="A32" s="25" t="s">
        <v>69</v>
      </c>
      <c r="B32" s="25"/>
      <c r="C32" s="25"/>
      <c r="D32" s="25"/>
      <c r="E32" s="25"/>
      <c r="F32" s="25"/>
      <c r="G32" s="25"/>
      <c r="H32" s="25"/>
      <c r="I32" s="7"/>
      <c r="J32" s="25"/>
      <c r="K32" s="25"/>
      <c r="L32" s="25"/>
      <c r="M32" s="25"/>
    </row>
    <row r="33" spans="1:13" x14ac:dyDescent="0.2">
      <c r="A33" s="1096" t="s">
        <v>103</v>
      </c>
      <c r="B33" s="1096"/>
      <c r="C33" s="1096"/>
      <c r="D33" s="1096"/>
      <c r="E33" s="1096"/>
      <c r="F33" s="1096"/>
      <c r="G33" s="1096"/>
      <c r="H33" s="1096"/>
      <c r="I33" s="1096"/>
      <c r="J33" s="25"/>
      <c r="K33" s="25"/>
      <c r="L33" s="25"/>
      <c r="M33" s="25"/>
    </row>
    <row r="34" spans="1:13" ht="24.75" customHeight="1" x14ac:dyDescent="0.2">
      <c r="A34" s="12" t="s">
        <v>31</v>
      </c>
      <c r="D34" s="12"/>
    </row>
    <row r="35" spans="1:13" x14ac:dyDescent="0.2">
      <c r="A35" s="13" t="s">
        <v>39</v>
      </c>
      <c r="D35" s="13"/>
      <c r="E35" s="13"/>
      <c r="F35" s="13"/>
      <c r="G35" s="14"/>
    </row>
    <row r="36" spans="1:13" ht="6.75" customHeight="1" x14ac:dyDescent="0.2"/>
    <row r="37" spans="1:13" ht="18" customHeight="1" x14ac:dyDescent="0.2">
      <c r="A37" s="1010" t="s">
        <v>328</v>
      </c>
      <c r="B37" s="1010"/>
      <c r="C37" s="1010"/>
      <c r="D37" s="1010"/>
      <c r="E37" s="1010"/>
      <c r="F37" s="1010"/>
      <c r="G37" s="1010"/>
      <c r="H37" s="1010"/>
      <c r="I37" s="16"/>
      <c r="J37" s="16"/>
      <c r="K37" s="16"/>
      <c r="L37" s="16"/>
    </row>
    <row r="38" spans="1:13" x14ac:dyDescent="0.2">
      <c r="A38" s="1096" t="s">
        <v>329</v>
      </c>
      <c r="B38" s="1096"/>
      <c r="C38" s="1096"/>
      <c r="D38" s="1096"/>
      <c r="E38" s="1096"/>
      <c r="F38" s="1096"/>
      <c r="G38" s="1096"/>
      <c r="H38" s="1096"/>
      <c r="I38" s="1096"/>
      <c r="J38" s="5"/>
      <c r="K38" s="5"/>
      <c r="L38" s="5"/>
    </row>
    <row r="39" spans="1:13" x14ac:dyDescent="0.2">
      <c r="I39" s="956" t="s">
        <v>695</v>
      </c>
      <c r="J39" s="956"/>
    </row>
    <row r="40" spans="1:13" x14ac:dyDescent="0.2">
      <c r="H40" s="956" t="s">
        <v>699</v>
      </c>
      <c r="I40" s="956"/>
      <c r="J40" s="956"/>
    </row>
    <row r="41" spans="1:13" ht="16.5" customHeight="1" x14ac:dyDescent="0.2">
      <c r="H41" s="956" t="s">
        <v>250</v>
      </c>
      <c r="I41" s="956"/>
      <c r="J41" s="956"/>
    </row>
    <row r="42" spans="1:13" x14ac:dyDescent="0.2">
      <c r="H42" s="956" t="s">
        <v>700</v>
      </c>
      <c r="I42" s="956"/>
      <c r="J42" s="956"/>
    </row>
    <row r="43" spans="1:13" ht="42" customHeight="1" x14ac:dyDescent="0.2">
      <c r="H43" s="230"/>
      <c r="I43" s="230"/>
      <c r="J43" s="230"/>
    </row>
    <row r="44" spans="1:13" s="217" customFormat="1" ht="65.25" customHeight="1" x14ac:dyDescent="0.2">
      <c r="A44" s="1116" t="s">
        <v>744</v>
      </c>
      <c r="B44" s="1116"/>
      <c r="C44" s="1116"/>
      <c r="D44" s="1116"/>
      <c r="E44" s="1116"/>
      <c r="F44" s="1116"/>
      <c r="G44" s="1116"/>
      <c r="H44" s="1116"/>
      <c r="I44" s="1116"/>
    </row>
    <row r="45" spans="1:13" s="217" customFormat="1" ht="38.25" customHeight="1" x14ac:dyDescent="0.2">
      <c r="A45" s="1129" t="s">
        <v>25</v>
      </c>
      <c r="B45" s="1130"/>
      <c r="C45" s="1130"/>
      <c r="D45" s="1130"/>
      <c r="E45" s="1130"/>
      <c r="F45" s="1131"/>
      <c r="G45" s="737" t="s">
        <v>761</v>
      </c>
      <c r="H45" s="737" t="s">
        <v>762</v>
      </c>
      <c r="I45" s="737" t="s">
        <v>763</v>
      </c>
    </row>
    <row r="46" spans="1:13" s="217" customFormat="1" ht="30.2" customHeight="1" x14ac:dyDescent="0.2">
      <c r="A46" s="1123" t="s">
        <v>8</v>
      </c>
      <c r="B46" s="1124"/>
      <c r="C46" s="1124"/>
      <c r="D46" s="1124"/>
      <c r="E46" s="1124"/>
      <c r="F46" s="1125"/>
      <c r="G46" s="738"/>
      <c r="H46" s="739"/>
      <c r="I46" s="739"/>
    </row>
    <row r="47" spans="1:13" s="217" customFormat="1" ht="20.25" customHeight="1" x14ac:dyDescent="0.2">
      <c r="A47" s="1126" t="s">
        <v>636</v>
      </c>
      <c r="B47" s="1127"/>
      <c r="C47" s="1127"/>
      <c r="D47" s="1127"/>
      <c r="E47" s="1127"/>
      <c r="F47" s="1128"/>
      <c r="G47" s="614" t="s">
        <v>642</v>
      </c>
      <c r="H47" s="748">
        <f>SUM(H48:H51)</f>
        <v>0</v>
      </c>
      <c r="I47" s="748">
        <f>SUM(I48:I51)</f>
        <v>0</v>
      </c>
    </row>
    <row r="48" spans="1:13" s="768" customFormat="1" ht="27.75" customHeight="1" x14ac:dyDescent="0.2">
      <c r="A48" s="1117" t="s">
        <v>745</v>
      </c>
      <c r="B48" s="1118"/>
      <c r="C48" s="1118"/>
      <c r="D48" s="1118"/>
      <c r="E48" s="1118"/>
      <c r="F48" s="1119"/>
      <c r="G48" s="770" t="s">
        <v>642</v>
      </c>
      <c r="H48" s="771"/>
      <c r="I48" s="771"/>
    </row>
    <row r="49" spans="1:10" s="768" customFormat="1" ht="27.75" customHeight="1" x14ac:dyDescent="0.2">
      <c r="A49" s="1117" t="s">
        <v>689</v>
      </c>
      <c r="B49" s="1118"/>
      <c r="C49" s="1118"/>
      <c r="D49" s="1118"/>
      <c r="E49" s="1118"/>
      <c r="F49" s="1119"/>
      <c r="G49" s="770" t="s">
        <v>642</v>
      </c>
      <c r="H49" s="771"/>
      <c r="I49" s="771"/>
    </row>
    <row r="50" spans="1:10" s="768" customFormat="1" ht="27.75" customHeight="1" x14ac:dyDescent="0.2">
      <c r="A50" s="1117" t="s">
        <v>760</v>
      </c>
      <c r="B50" s="1118"/>
      <c r="C50" s="1118"/>
      <c r="D50" s="1118"/>
      <c r="E50" s="1118"/>
      <c r="F50" s="1119"/>
      <c r="G50" s="770" t="s">
        <v>642</v>
      </c>
      <c r="H50" s="780"/>
      <c r="I50" s="780"/>
    </row>
    <row r="51" spans="1:10" s="217" customFormat="1" ht="27.75" customHeight="1" thickBot="1" x14ac:dyDescent="0.25">
      <c r="A51" s="1120" t="s">
        <v>9</v>
      </c>
      <c r="B51" s="1121"/>
      <c r="C51" s="1121"/>
      <c r="D51" s="1121"/>
      <c r="E51" s="1121"/>
      <c r="F51" s="1122"/>
      <c r="G51" s="740" t="s">
        <v>642</v>
      </c>
      <c r="H51" s="741"/>
      <c r="I51" s="741"/>
    </row>
    <row r="52" spans="1:10" s="217" customFormat="1" ht="27.75" customHeight="1" thickTop="1" thickBot="1" x14ac:dyDescent="0.25">
      <c r="A52" s="1094" t="s">
        <v>194</v>
      </c>
      <c r="B52" s="1095"/>
      <c r="C52" s="1095"/>
      <c r="D52" s="1095"/>
      <c r="E52" s="1095"/>
      <c r="F52" s="1095"/>
      <c r="G52" s="742">
        <f>SUM(G46:G51)</f>
        <v>0</v>
      </c>
      <c r="H52" s="742">
        <f>SUM(H46:H51)</f>
        <v>0</v>
      </c>
      <c r="I52" s="742">
        <f>SUM(I46:I51)</f>
        <v>0</v>
      </c>
    </row>
    <row r="53" spans="1:10" s="217" customFormat="1" ht="13.5" thickTop="1" x14ac:dyDescent="0.2"/>
    <row r="54" spans="1:10" s="217" customFormat="1" x14ac:dyDescent="0.2"/>
    <row r="55" spans="1:10" s="778" customFormat="1" hidden="1" x14ac:dyDescent="0.2">
      <c r="I55" s="991" t="s">
        <v>695</v>
      </c>
      <c r="J55" s="991"/>
    </row>
    <row r="56" spans="1:10" s="778" customFormat="1" hidden="1" x14ac:dyDescent="0.2">
      <c r="A56" s="781"/>
      <c r="B56" s="781"/>
      <c r="C56" s="781"/>
      <c r="D56" s="781"/>
      <c r="E56" s="781"/>
      <c r="F56" s="781"/>
      <c r="G56" s="781"/>
      <c r="H56" s="1093" t="s">
        <v>647</v>
      </c>
      <c r="I56" s="1093"/>
      <c r="J56" s="1093"/>
    </row>
    <row r="57" spans="1:10" s="778" customFormat="1" ht="16.5" hidden="1" customHeight="1" x14ac:dyDescent="0.2">
      <c r="A57" s="781"/>
      <c r="B57" s="781"/>
      <c r="C57" s="781"/>
      <c r="D57" s="781"/>
      <c r="E57" s="781"/>
      <c r="F57" s="781"/>
      <c r="G57" s="781"/>
      <c r="H57" s="1093" t="s">
        <v>250</v>
      </c>
      <c r="I57" s="1093"/>
      <c r="J57" s="1093"/>
    </row>
    <row r="58" spans="1:10" s="778" customFormat="1" hidden="1" x14ac:dyDescent="0.2">
      <c r="A58" s="781"/>
      <c r="B58" s="781"/>
      <c r="C58" s="781"/>
      <c r="D58" s="781"/>
      <c r="E58" s="781"/>
      <c r="F58" s="781"/>
      <c r="G58" s="781"/>
      <c r="H58" s="1093" t="s">
        <v>648</v>
      </c>
      <c r="I58" s="1093"/>
      <c r="J58" s="1093"/>
    </row>
    <row r="59" spans="1:10" s="778" customFormat="1" ht="42" hidden="1" customHeight="1" x14ac:dyDescent="0.2">
      <c r="A59" s="781"/>
      <c r="B59" s="781"/>
      <c r="C59" s="781"/>
      <c r="D59" s="781"/>
      <c r="E59" s="781"/>
      <c r="F59" s="781"/>
      <c r="G59" s="781"/>
      <c r="H59" s="782"/>
      <c r="I59" s="782"/>
      <c r="J59" s="782"/>
    </row>
    <row r="60" spans="1:10" s="778" customFormat="1" ht="65.25" hidden="1" customHeight="1" x14ac:dyDescent="0.2">
      <c r="A60" s="1075" t="s">
        <v>694</v>
      </c>
      <c r="B60" s="1075"/>
      <c r="C60" s="1075"/>
      <c r="D60" s="1075"/>
      <c r="E60" s="1075"/>
      <c r="F60" s="1075"/>
      <c r="G60" s="1075"/>
      <c r="H60" s="1075"/>
      <c r="I60" s="1075"/>
      <c r="J60" s="781"/>
    </row>
    <row r="61" spans="1:10" s="778" customFormat="1" ht="38.25" hidden="1" customHeight="1" x14ac:dyDescent="0.2">
      <c r="A61" s="1076" t="s">
        <v>25</v>
      </c>
      <c r="B61" s="1077"/>
      <c r="C61" s="1077"/>
      <c r="D61" s="1077"/>
      <c r="E61" s="1077"/>
      <c r="F61" s="1078"/>
      <c r="G61" s="783" t="s">
        <v>651</v>
      </c>
      <c r="H61" s="783" t="s">
        <v>652</v>
      </c>
      <c r="I61" s="783" t="s">
        <v>653</v>
      </c>
      <c r="J61" s="781"/>
    </row>
    <row r="62" spans="1:10" s="778" customFormat="1" ht="30.2" hidden="1" customHeight="1" x14ac:dyDescent="0.2">
      <c r="A62" s="1081" t="s">
        <v>8</v>
      </c>
      <c r="B62" s="1082"/>
      <c r="C62" s="1082"/>
      <c r="D62" s="1082"/>
      <c r="E62" s="1082"/>
      <c r="F62" s="1083"/>
      <c r="G62" s="784"/>
      <c r="H62" s="785"/>
      <c r="I62" s="785"/>
      <c r="J62" s="781"/>
    </row>
    <row r="63" spans="1:10" s="778" customFormat="1" ht="20.25" hidden="1" customHeight="1" x14ac:dyDescent="0.2">
      <c r="A63" s="1084" t="s">
        <v>636</v>
      </c>
      <c r="B63" s="1085"/>
      <c r="C63" s="1085"/>
      <c r="D63" s="1085"/>
      <c r="E63" s="1085"/>
      <c r="F63" s="1086"/>
      <c r="G63" s="786" t="s">
        <v>642</v>
      </c>
      <c r="H63" s="787">
        <f>SUM(H64:H67)</f>
        <v>0</v>
      </c>
      <c r="I63" s="787">
        <f>SUM(I64:I67)</f>
        <v>0</v>
      </c>
      <c r="J63" s="781"/>
    </row>
    <row r="64" spans="1:10" s="779" customFormat="1" ht="27.75" hidden="1" customHeight="1" x14ac:dyDescent="0.2">
      <c r="A64" s="1087" t="s">
        <v>688</v>
      </c>
      <c r="B64" s="1088"/>
      <c r="C64" s="1088"/>
      <c r="D64" s="1088"/>
      <c r="E64" s="1088"/>
      <c r="F64" s="1089"/>
      <c r="G64" s="784" t="s">
        <v>642</v>
      </c>
      <c r="H64" s="785"/>
      <c r="I64" s="785"/>
      <c r="J64" s="781"/>
    </row>
    <row r="65" spans="1:10" s="779" customFormat="1" ht="27.75" hidden="1" customHeight="1" x14ac:dyDescent="0.2">
      <c r="A65" s="1087" t="s">
        <v>689</v>
      </c>
      <c r="B65" s="1088"/>
      <c r="C65" s="1088"/>
      <c r="D65" s="1088"/>
      <c r="E65" s="1088"/>
      <c r="F65" s="1089"/>
      <c r="G65" s="784" t="s">
        <v>642</v>
      </c>
      <c r="H65" s="785"/>
      <c r="I65" s="785"/>
      <c r="J65" s="781"/>
    </row>
    <row r="66" spans="1:10" s="779" customFormat="1" ht="27.75" hidden="1" customHeight="1" x14ac:dyDescent="0.2">
      <c r="A66" s="1087" t="s">
        <v>764</v>
      </c>
      <c r="B66" s="1088"/>
      <c r="C66" s="1088"/>
      <c r="D66" s="1088"/>
      <c r="E66" s="1088"/>
      <c r="F66" s="1089"/>
      <c r="G66" s="784" t="s">
        <v>642</v>
      </c>
      <c r="H66" s="788"/>
      <c r="I66" s="788"/>
      <c r="J66" s="781"/>
    </row>
    <row r="67" spans="1:10" s="778" customFormat="1" ht="27.75" hidden="1" customHeight="1" thickBot="1" x14ac:dyDescent="0.25">
      <c r="A67" s="1090" t="s">
        <v>9</v>
      </c>
      <c r="B67" s="1091"/>
      <c r="C67" s="1091"/>
      <c r="D67" s="1091"/>
      <c r="E67" s="1091"/>
      <c r="F67" s="1092"/>
      <c r="G67" s="789" t="s">
        <v>642</v>
      </c>
      <c r="H67" s="788"/>
      <c r="I67" s="788"/>
      <c r="J67" s="781"/>
    </row>
    <row r="68" spans="1:10" s="778" customFormat="1" ht="27.75" hidden="1" customHeight="1" thickTop="1" thickBot="1" x14ac:dyDescent="0.25">
      <c r="A68" s="1079" t="s">
        <v>194</v>
      </c>
      <c r="B68" s="1080"/>
      <c r="C68" s="1080"/>
      <c r="D68" s="1080"/>
      <c r="E68" s="1080"/>
      <c r="F68" s="1080"/>
      <c r="G68" s="790">
        <f>SUM(G62:G67)</f>
        <v>0</v>
      </c>
      <c r="H68" s="790">
        <f>SUM(H62:H67)</f>
        <v>0</v>
      </c>
      <c r="I68" s="790">
        <f>SUM(I62:I67)</f>
        <v>0</v>
      </c>
      <c r="J68" s="781"/>
    </row>
    <row r="69" spans="1:10" s="778" customFormat="1" x14ac:dyDescent="0.2"/>
    <row r="70" spans="1:10" s="778" customFormat="1" x14ac:dyDescent="0.2"/>
  </sheetData>
  <mergeCells count="52">
    <mergeCell ref="I10:I12"/>
    <mergeCell ref="A38:I38"/>
    <mergeCell ref="A44:I44"/>
    <mergeCell ref="A49:F49"/>
    <mergeCell ref="A51:F51"/>
    <mergeCell ref="A46:F46"/>
    <mergeCell ref="A47:F47"/>
    <mergeCell ref="A48:F48"/>
    <mergeCell ref="A50:F50"/>
    <mergeCell ref="A45:F45"/>
    <mergeCell ref="I39:J39"/>
    <mergeCell ref="H40:J40"/>
    <mergeCell ref="H41:J41"/>
    <mergeCell ref="H42:J42"/>
    <mergeCell ref="F10:F12"/>
    <mergeCell ref="G10:G12"/>
    <mergeCell ref="H10:H12"/>
    <mergeCell ref="A10:A12"/>
    <mergeCell ref="B10:B12"/>
    <mergeCell ref="C10:C12"/>
    <mergeCell ref="D10:D12"/>
    <mergeCell ref="I1:J1"/>
    <mergeCell ref="H2:J2"/>
    <mergeCell ref="H3:J3"/>
    <mergeCell ref="H4:J4"/>
    <mergeCell ref="A33:I33"/>
    <mergeCell ref="A5:M5"/>
    <mergeCell ref="A7:A8"/>
    <mergeCell ref="B7:C7"/>
    <mergeCell ref="F7:F8"/>
    <mergeCell ref="G7:G8"/>
    <mergeCell ref="H7:H8"/>
    <mergeCell ref="I7:I8"/>
    <mergeCell ref="A25:J25"/>
    <mergeCell ref="E27:I27"/>
    <mergeCell ref="E28:I28"/>
    <mergeCell ref="E10:E12"/>
    <mergeCell ref="A37:H37"/>
    <mergeCell ref="I55:J55"/>
    <mergeCell ref="H56:J56"/>
    <mergeCell ref="H57:J57"/>
    <mergeCell ref="H58:J58"/>
    <mergeCell ref="A52:F52"/>
    <mergeCell ref="A60:I60"/>
    <mergeCell ref="A61:F61"/>
    <mergeCell ref="A68:F68"/>
    <mergeCell ref="A62:F62"/>
    <mergeCell ref="A63:F63"/>
    <mergeCell ref="A64:F64"/>
    <mergeCell ref="A65:F65"/>
    <mergeCell ref="A66:F66"/>
    <mergeCell ref="A67:F67"/>
  </mergeCells>
  <phoneticPr fontId="1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rowBreaks count="2" manualBreakCount="2">
    <brk id="38" max="10" man="1"/>
    <brk id="5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F37" sqref="F37"/>
    </sheetView>
  </sheetViews>
  <sheetFormatPr defaultRowHeight="12.75" x14ac:dyDescent="0.2"/>
  <cols>
    <col min="1" max="1" width="3.7109375" customWidth="1"/>
    <col min="2" max="2" width="21" customWidth="1"/>
    <col min="3" max="3" width="13.28515625" customWidth="1"/>
    <col min="4" max="4" width="11" customWidth="1"/>
    <col min="5" max="5" width="13.140625" customWidth="1"/>
    <col min="7" max="7" width="7" customWidth="1"/>
    <col min="8" max="8" width="7.140625" customWidth="1"/>
    <col min="9" max="9" width="13.140625" customWidth="1"/>
  </cols>
  <sheetData>
    <row r="1" spans="1:9" x14ac:dyDescent="0.2">
      <c r="B1" t="s">
        <v>146</v>
      </c>
    </row>
    <row r="2" spans="1:9" ht="15.75" x14ac:dyDescent="0.25">
      <c r="A2" s="933" t="s">
        <v>19</v>
      </c>
      <c r="B2" s="933"/>
      <c r="C2" s="933"/>
      <c r="D2" s="933"/>
      <c r="E2" s="933"/>
      <c r="F2" s="933"/>
      <c r="G2" s="933"/>
      <c r="H2" s="933"/>
      <c r="I2" s="933"/>
    </row>
    <row r="3" spans="1:9" x14ac:dyDescent="0.2">
      <c r="I3" t="s">
        <v>18</v>
      </c>
    </row>
    <row r="5" spans="1:9" ht="12.75" customHeight="1" x14ac:dyDescent="0.2">
      <c r="A5" s="934" t="s">
        <v>10</v>
      </c>
      <c r="B5" s="936" t="s">
        <v>56</v>
      </c>
      <c r="C5" s="936" t="s">
        <v>106</v>
      </c>
      <c r="D5" s="936" t="s">
        <v>139</v>
      </c>
      <c r="E5" s="936" t="s">
        <v>107</v>
      </c>
      <c r="F5" s="936" t="s">
        <v>108</v>
      </c>
      <c r="G5" s="938" t="s">
        <v>14</v>
      </c>
      <c r="H5" s="938"/>
      <c r="I5" s="936" t="s">
        <v>140</v>
      </c>
    </row>
    <row r="6" spans="1:9" ht="52.5" customHeight="1" x14ac:dyDescent="0.2">
      <c r="A6" s="935"/>
      <c r="B6" s="935"/>
      <c r="C6" s="937"/>
      <c r="D6" s="935"/>
      <c r="E6" s="935"/>
      <c r="F6" s="935"/>
      <c r="G6" s="2" t="s">
        <v>141</v>
      </c>
      <c r="H6" s="3" t="s">
        <v>142</v>
      </c>
      <c r="I6" s="937"/>
    </row>
    <row r="7" spans="1:9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</row>
    <row r="8" spans="1:9" x14ac:dyDescent="0.2">
      <c r="A8" s="15"/>
      <c r="B8" s="15" t="s">
        <v>29</v>
      </c>
      <c r="C8" s="15"/>
      <c r="D8" s="15"/>
      <c r="E8" s="15"/>
      <c r="F8" s="15"/>
      <c r="G8" s="15"/>
      <c r="H8" s="15"/>
      <c r="I8" s="15"/>
    </row>
    <row r="9" spans="1:9" ht="45" x14ac:dyDescent="0.2">
      <c r="A9" s="15" t="s">
        <v>111</v>
      </c>
      <c r="B9" s="82" t="s">
        <v>134</v>
      </c>
      <c r="C9" s="81"/>
      <c r="D9" s="81"/>
      <c r="E9" s="15"/>
      <c r="F9" s="15"/>
      <c r="G9" s="15"/>
      <c r="H9" s="15"/>
      <c r="I9" s="15"/>
    </row>
    <row r="10" spans="1:9" x14ac:dyDescent="0.2">
      <c r="A10" s="15"/>
      <c r="B10" s="83" t="s">
        <v>110</v>
      </c>
      <c r="C10" s="87">
        <v>0</v>
      </c>
      <c r="D10" s="87">
        <v>0</v>
      </c>
      <c r="E10" s="15"/>
      <c r="F10" s="15"/>
      <c r="G10" s="15"/>
      <c r="H10" s="15"/>
      <c r="I10" s="15"/>
    </row>
    <row r="11" spans="1:9" x14ac:dyDescent="0.2">
      <c r="A11" s="15"/>
      <c r="B11" s="15"/>
      <c r="C11" s="87"/>
      <c r="D11" s="87"/>
      <c r="E11" s="15"/>
      <c r="F11" s="15"/>
      <c r="G11" s="15"/>
      <c r="H11" s="15"/>
      <c r="I11" s="15"/>
    </row>
    <row r="12" spans="1:9" ht="22.5" x14ac:dyDescent="0.2">
      <c r="A12" s="15" t="s">
        <v>112</v>
      </c>
      <c r="B12" s="82" t="s">
        <v>113</v>
      </c>
      <c r="C12" s="87"/>
      <c r="D12" s="87"/>
      <c r="E12" s="15"/>
      <c r="F12" s="15"/>
      <c r="G12" s="15"/>
      <c r="H12" s="15"/>
      <c r="I12" s="15"/>
    </row>
    <row r="13" spans="1:9" x14ac:dyDescent="0.2">
      <c r="A13" s="15"/>
      <c r="B13" s="83" t="s">
        <v>114</v>
      </c>
      <c r="C13" s="87">
        <v>0</v>
      </c>
      <c r="D13" s="87">
        <v>0</v>
      </c>
      <c r="E13" s="15"/>
      <c r="F13" s="15"/>
      <c r="G13" s="15"/>
      <c r="H13" s="15"/>
      <c r="I13" s="15"/>
    </row>
    <row r="14" spans="1:9" x14ac:dyDescent="0.2">
      <c r="A14" s="15"/>
      <c r="B14" s="83" t="s">
        <v>115</v>
      </c>
      <c r="C14" s="87">
        <v>0</v>
      </c>
      <c r="D14" s="87"/>
      <c r="E14" s="15"/>
      <c r="F14" s="15"/>
      <c r="G14" s="15"/>
      <c r="H14" s="15"/>
      <c r="I14" s="15"/>
    </row>
    <row r="15" spans="1:9" x14ac:dyDescent="0.2">
      <c r="A15" s="15"/>
      <c r="B15" s="15"/>
      <c r="C15" s="87"/>
      <c r="D15" s="87"/>
      <c r="E15" s="15"/>
      <c r="F15" s="15"/>
      <c r="G15" s="15"/>
      <c r="H15" s="15"/>
      <c r="I15" s="15"/>
    </row>
    <row r="16" spans="1:9" ht="22.5" x14ac:dyDescent="0.2">
      <c r="A16" s="15" t="s">
        <v>116</v>
      </c>
      <c r="B16" s="82" t="s">
        <v>117</v>
      </c>
      <c r="C16" s="87"/>
      <c r="D16" s="87"/>
      <c r="E16" s="15"/>
      <c r="F16" s="15"/>
      <c r="G16" s="15"/>
      <c r="H16" s="15"/>
      <c r="I16" s="15"/>
    </row>
    <row r="17" spans="1:9" x14ac:dyDescent="0.2">
      <c r="A17" s="15"/>
      <c r="B17" s="83" t="s">
        <v>131</v>
      </c>
      <c r="C17" s="87">
        <v>0</v>
      </c>
      <c r="D17" s="87">
        <v>0</v>
      </c>
      <c r="E17" s="15"/>
      <c r="F17" s="15"/>
      <c r="G17" s="15"/>
      <c r="H17" s="15"/>
      <c r="I17" s="15"/>
    </row>
    <row r="18" spans="1:9" x14ac:dyDescent="0.2">
      <c r="A18" s="15"/>
      <c r="B18" s="83" t="s">
        <v>118</v>
      </c>
      <c r="C18" s="87">
        <v>0</v>
      </c>
      <c r="D18" s="87"/>
      <c r="E18" s="15"/>
      <c r="F18" s="15"/>
      <c r="G18" s="15"/>
      <c r="H18" s="15"/>
      <c r="I18" s="15"/>
    </row>
    <row r="19" spans="1:9" x14ac:dyDescent="0.2">
      <c r="A19" s="15"/>
      <c r="B19" s="15"/>
      <c r="C19" s="87"/>
      <c r="D19" s="87"/>
      <c r="E19" s="15"/>
      <c r="F19" s="15"/>
      <c r="G19" s="15"/>
      <c r="H19" s="15"/>
      <c r="I19" s="15"/>
    </row>
    <row r="20" spans="1:9" x14ac:dyDescent="0.2">
      <c r="A20" s="15" t="s">
        <v>119</v>
      </c>
      <c r="B20" s="81" t="s">
        <v>135</v>
      </c>
      <c r="C20" s="87"/>
      <c r="D20" s="87"/>
      <c r="E20" s="15"/>
      <c r="F20" s="15"/>
      <c r="G20" s="15"/>
      <c r="H20" s="15"/>
      <c r="I20" s="15"/>
    </row>
    <row r="21" spans="1:9" x14ac:dyDescent="0.2">
      <c r="A21" s="15"/>
      <c r="B21" s="83" t="s">
        <v>121</v>
      </c>
      <c r="C21" s="87">
        <v>0</v>
      </c>
      <c r="D21" s="87">
        <v>0</v>
      </c>
      <c r="E21" s="15"/>
      <c r="F21" s="15"/>
      <c r="G21" s="15"/>
      <c r="H21" s="15"/>
      <c r="I21" s="15"/>
    </row>
    <row r="22" spans="1:9" x14ac:dyDescent="0.2">
      <c r="A22" s="15"/>
      <c r="B22" s="15"/>
      <c r="C22" s="87"/>
      <c r="D22" s="87"/>
      <c r="E22" s="15"/>
      <c r="F22" s="15"/>
      <c r="G22" s="15"/>
      <c r="H22" s="15"/>
      <c r="I22" s="15"/>
    </row>
    <row r="23" spans="1:9" ht="22.5" x14ac:dyDescent="0.2">
      <c r="A23" s="15" t="s">
        <v>120</v>
      </c>
      <c r="B23" s="82" t="s">
        <v>136</v>
      </c>
      <c r="C23" s="87"/>
      <c r="D23" s="87"/>
      <c r="E23" s="15"/>
      <c r="F23" s="15"/>
      <c r="G23" s="15"/>
      <c r="H23" s="15"/>
      <c r="I23" s="15"/>
    </row>
    <row r="24" spans="1:9" x14ac:dyDescent="0.2">
      <c r="A24" s="15"/>
      <c r="B24" s="83" t="s">
        <v>122</v>
      </c>
      <c r="C24" s="87">
        <v>0</v>
      </c>
      <c r="D24" s="87">
        <v>704657</v>
      </c>
      <c r="E24" s="15"/>
      <c r="F24" s="15"/>
      <c r="G24" s="15"/>
      <c r="H24" s="15"/>
      <c r="I24" s="15"/>
    </row>
    <row r="25" spans="1:9" x14ac:dyDescent="0.2">
      <c r="A25" s="15"/>
      <c r="B25" s="83" t="s">
        <v>133</v>
      </c>
      <c r="C25" s="87">
        <v>0</v>
      </c>
      <c r="D25" s="87">
        <v>210820</v>
      </c>
      <c r="E25" s="15"/>
      <c r="F25" s="15"/>
      <c r="G25" s="15"/>
      <c r="H25" s="15"/>
      <c r="I25" s="15"/>
    </row>
    <row r="26" spans="1:9" x14ac:dyDescent="0.2">
      <c r="A26" s="15"/>
      <c r="B26" s="15"/>
      <c r="C26" s="87"/>
      <c r="D26" s="87"/>
      <c r="E26" s="15"/>
      <c r="F26" s="15"/>
      <c r="G26" s="15"/>
      <c r="H26" s="15"/>
      <c r="I26" s="15"/>
    </row>
    <row r="27" spans="1:9" ht="33.75" x14ac:dyDescent="0.2">
      <c r="A27" s="15" t="s">
        <v>123</v>
      </c>
      <c r="B27" s="82" t="s">
        <v>137</v>
      </c>
      <c r="C27" s="87"/>
      <c r="D27" s="87"/>
      <c r="E27" s="15"/>
      <c r="F27" s="15"/>
      <c r="G27" s="15"/>
      <c r="H27" s="15"/>
      <c r="I27" s="15"/>
    </row>
    <row r="28" spans="1:9" x14ac:dyDescent="0.2">
      <c r="A28" s="15"/>
      <c r="B28" s="83" t="s">
        <v>124</v>
      </c>
      <c r="C28" s="87">
        <v>0</v>
      </c>
      <c r="D28" s="87">
        <v>0</v>
      </c>
      <c r="E28" s="15"/>
      <c r="F28" s="15"/>
      <c r="G28" s="15"/>
      <c r="H28" s="15"/>
      <c r="I28" s="15"/>
    </row>
    <row r="29" spans="1:9" x14ac:dyDescent="0.2">
      <c r="A29" s="15"/>
      <c r="B29" s="83" t="s">
        <v>125</v>
      </c>
      <c r="C29" s="87">
        <v>0</v>
      </c>
      <c r="D29" s="87">
        <v>0</v>
      </c>
      <c r="E29" s="15"/>
      <c r="F29" s="15"/>
      <c r="G29" s="15"/>
      <c r="H29" s="15"/>
      <c r="I29" s="15"/>
    </row>
    <row r="30" spans="1:9" x14ac:dyDescent="0.2">
      <c r="A30" s="15"/>
      <c r="B30" s="83" t="s">
        <v>126</v>
      </c>
      <c r="C30" s="87">
        <v>0</v>
      </c>
      <c r="D30" s="87"/>
      <c r="E30" s="15"/>
      <c r="F30" s="15"/>
      <c r="G30" s="15"/>
      <c r="H30" s="15"/>
      <c r="I30" s="15"/>
    </row>
    <row r="31" spans="1:9" x14ac:dyDescent="0.2">
      <c r="A31" s="15"/>
      <c r="B31" s="83" t="s">
        <v>127</v>
      </c>
      <c r="C31" s="87">
        <v>0</v>
      </c>
      <c r="D31" s="87">
        <v>0</v>
      </c>
      <c r="E31" s="15"/>
      <c r="F31" s="15"/>
      <c r="G31" s="15"/>
      <c r="H31" s="15"/>
      <c r="I31" s="15"/>
    </row>
    <row r="32" spans="1:9" s="84" customFormat="1" ht="11.25" x14ac:dyDescent="0.2">
      <c r="B32" s="86" t="s">
        <v>50</v>
      </c>
      <c r="C32" s="96">
        <f>SUM(C10:C31)</f>
        <v>0</v>
      </c>
      <c r="D32" s="96">
        <f>SUM(D10:D31)</f>
        <v>915477</v>
      </c>
    </row>
    <row r="33" s="84" customFormat="1" ht="11.25" x14ac:dyDescent="0.2"/>
    <row r="34" s="84" customFormat="1" ht="11.25" x14ac:dyDescent="0.2"/>
  </sheetData>
  <mergeCells count="9">
    <mergeCell ref="A2:I2"/>
    <mergeCell ref="A5:A6"/>
    <mergeCell ref="B5:B6"/>
    <mergeCell ref="C5:C6"/>
    <mergeCell ref="D5:D6"/>
    <mergeCell ref="E5:E6"/>
    <mergeCell ref="F5:F6"/>
    <mergeCell ref="G5:H5"/>
    <mergeCell ref="I5:I6"/>
  </mergeCells>
  <phoneticPr fontId="16" type="noConversion"/>
  <pageMargins left="0.19685039370078741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1"/>
  <sheetViews>
    <sheetView topLeftCell="A25" zoomScaleNormal="100" workbookViewId="0">
      <selection activeCell="A16" sqref="A1:IV65536"/>
    </sheetView>
  </sheetViews>
  <sheetFormatPr defaultRowHeight="12.75" x14ac:dyDescent="0.2"/>
  <cols>
    <col min="1" max="1" width="30.28515625" customWidth="1"/>
    <col min="2" max="2" width="12.5703125" customWidth="1"/>
    <col min="3" max="3" width="15.140625" customWidth="1"/>
    <col min="4" max="4" width="14.28515625" customWidth="1"/>
    <col min="5" max="5" width="13.5703125" customWidth="1"/>
    <col min="6" max="6" width="12" customWidth="1"/>
    <col min="7" max="7" width="10.7109375" customWidth="1"/>
    <col min="8" max="8" width="12.140625" customWidth="1"/>
    <col min="9" max="9" width="15.42578125" customWidth="1"/>
    <col min="10" max="10" width="7.5703125" customWidth="1"/>
    <col min="12" max="12" width="15" customWidth="1"/>
    <col min="13" max="13" width="11.7109375" customWidth="1"/>
  </cols>
  <sheetData>
    <row r="1" spans="1:13" x14ac:dyDescent="0.2">
      <c r="I1" s="956" t="s">
        <v>459</v>
      </c>
      <c r="J1" s="956"/>
    </row>
    <row r="2" spans="1:13" x14ac:dyDescent="0.2">
      <c r="H2" s="956" t="s">
        <v>601</v>
      </c>
      <c r="I2" s="956"/>
      <c r="J2" s="956"/>
    </row>
    <row r="3" spans="1:13" x14ac:dyDescent="0.2">
      <c r="H3" s="956" t="s">
        <v>250</v>
      </c>
      <c r="I3" s="956"/>
      <c r="J3" s="956"/>
    </row>
    <row r="4" spans="1:13" x14ac:dyDescent="0.2">
      <c r="H4" s="956" t="s">
        <v>603</v>
      </c>
      <c r="I4" s="956"/>
      <c r="J4" s="956"/>
    </row>
    <row r="5" spans="1:13" ht="15.75" x14ac:dyDescent="0.25">
      <c r="A5" s="1097" t="s">
        <v>49</v>
      </c>
      <c r="B5" s="1097"/>
      <c r="C5" s="1097"/>
      <c r="D5" s="1097"/>
      <c r="E5" s="1097"/>
      <c r="F5" s="1097"/>
      <c r="G5" s="1097"/>
      <c r="H5" s="1097"/>
      <c r="I5" s="1097"/>
      <c r="J5" s="1097"/>
      <c r="K5" s="1097"/>
      <c r="L5" s="1097"/>
      <c r="M5" s="1097"/>
    </row>
    <row r="6" spans="1:13" x14ac:dyDescent="0.2">
      <c r="A6" s="11"/>
      <c r="B6" s="6"/>
      <c r="J6" s="6"/>
    </row>
    <row r="7" spans="1:13" x14ac:dyDescent="0.2">
      <c r="A7" s="1098" t="s">
        <v>25</v>
      </c>
      <c r="B7" s="1100" t="s">
        <v>30</v>
      </c>
      <c r="C7" s="1101"/>
      <c r="D7" s="45" t="s">
        <v>63</v>
      </c>
      <c r="E7" s="49" t="s">
        <v>62</v>
      </c>
      <c r="F7" s="936" t="s">
        <v>40</v>
      </c>
      <c r="G7" s="936" t="s">
        <v>52</v>
      </c>
      <c r="H7" s="936" t="s">
        <v>53</v>
      </c>
      <c r="I7" s="936" t="s">
        <v>66</v>
      </c>
      <c r="J7" s="8" t="s">
        <v>64</v>
      </c>
    </row>
    <row r="8" spans="1:13" ht="38.25" x14ac:dyDescent="0.2">
      <c r="A8" s="1099"/>
      <c r="B8" s="1" t="s">
        <v>605</v>
      </c>
      <c r="C8" s="1" t="s">
        <v>606</v>
      </c>
      <c r="D8" s="46" t="s">
        <v>607</v>
      </c>
      <c r="E8" s="50" t="s">
        <v>608</v>
      </c>
      <c r="F8" s="937"/>
      <c r="G8" s="937"/>
      <c r="H8" s="937"/>
      <c r="I8" s="937"/>
      <c r="J8" s="34" t="s">
        <v>65</v>
      </c>
    </row>
    <row r="9" spans="1:13" x14ac:dyDescent="0.2">
      <c r="A9" s="4">
        <v>1</v>
      </c>
      <c r="B9" s="4">
        <v>2</v>
      </c>
      <c r="C9" s="4">
        <v>3</v>
      </c>
      <c r="D9" s="47">
        <v>4</v>
      </c>
      <c r="E9" s="51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6"/>
      <c r="L9" s="6"/>
      <c r="M9" s="6"/>
    </row>
    <row r="10" spans="1:13" ht="6.75" customHeight="1" x14ac:dyDescent="0.2">
      <c r="A10" s="1110" t="s">
        <v>456</v>
      </c>
      <c r="B10" s="1110"/>
      <c r="C10" s="1107"/>
      <c r="D10" s="1113"/>
      <c r="E10" s="1104"/>
      <c r="F10" s="1107"/>
      <c r="G10" s="1107"/>
      <c r="H10" s="1107"/>
      <c r="I10" s="1107"/>
      <c r="J10" s="39"/>
      <c r="K10" s="6"/>
      <c r="L10" s="6"/>
      <c r="M10" s="6"/>
    </row>
    <row r="11" spans="1:13" ht="3.2" customHeight="1" x14ac:dyDescent="0.2">
      <c r="A11" s="1111"/>
      <c r="B11" s="1111"/>
      <c r="C11" s="1108"/>
      <c r="D11" s="1114"/>
      <c r="E11" s="1105"/>
      <c r="F11" s="1108"/>
      <c r="G11" s="1108"/>
      <c r="H11" s="1108"/>
      <c r="I11" s="1108"/>
      <c r="J11" s="36"/>
      <c r="K11" s="15"/>
      <c r="L11" s="15"/>
      <c r="M11" s="15"/>
    </row>
    <row r="12" spans="1:13" ht="24" customHeight="1" x14ac:dyDescent="0.2">
      <c r="A12" s="1112"/>
      <c r="B12" s="1112"/>
      <c r="C12" s="1109"/>
      <c r="D12" s="1115"/>
      <c r="E12" s="1106"/>
      <c r="F12" s="1109"/>
      <c r="G12" s="1109"/>
      <c r="H12" s="1109"/>
      <c r="I12" s="1109"/>
      <c r="J12" s="40"/>
      <c r="K12" s="6"/>
      <c r="L12" s="6"/>
      <c r="M12" s="6"/>
    </row>
    <row r="13" spans="1:13" ht="24" customHeight="1" x14ac:dyDescent="0.2">
      <c r="A13" s="21" t="s">
        <v>43</v>
      </c>
      <c r="B13" s="4"/>
      <c r="C13" s="18"/>
      <c r="D13" s="48"/>
      <c r="E13" s="52"/>
      <c r="F13" s="19"/>
      <c r="G13" s="18"/>
      <c r="H13" s="18"/>
      <c r="I13" s="18"/>
      <c r="J13" s="18"/>
      <c r="K13" s="6"/>
      <c r="L13" s="6"/>
      <c r="M13" s="6"/>
    </row>
    <row r="14" spans="1:13" ht="24" customHeight="1" x14ac:dyDescent="0.2">
      <c r="A14" s="4" t="s">
        <v>457</v>
      </c>
      <c r="B14" s="4"/>
      <c r="C14" s="4"/>
      <c r="D14" s="47"/>
      <c r="E14" s="51"/>
      <c r="F14" s="20"/>
      <c r="G14" s="4"/>
      <c r="H14" s="4"/>
      <c r="I14" s="4"/>
      <c r="J14" s="4"/>
      <c r="K14" s="15"/>
      <c r="L14" s="15"/>
      <c r="M14" s="15"/>
    </row>
    <row r="15" spans="1:13" ht="24" customHeight="1" x14ac:dyDescent="0.2">
      <c r="A15" s="21" t="s">
        <v>458</v>
      </c>
      <c r="B15" s="21"/>
      <c r="C15" s="18"/>
      <c r="D15" s="48"/>
      <c r="E15" s="52"/>
      <c r="F15" s="19"/>
      <c r="G15" s="18"/>
      <c r="H15" s="18"/>
      <c r="I15" s="18"/>
      <c r="J15" s="18"/>
      <c r="K15" s="6"/>
      <c r="L15" s="6"/>
      <c r="M15" s="6"/>
    </row>
    <row r="16" spans="1:13" ht="20.25" customHeight="1" x14ac:dyDescent="0.2">
      <c r="A16" s="27" t="s">
        <v>47</v>
      </c>
      <c r="B16" s="27"/>
      <c r="C16" s="24"/>
      <c r="D16" s="37"/>
      <c r="E16" s="54"/>
      <c r="F16" s="24"/>
      <c r="G16" s="24"/>
      <c r="H16" s="24"/>
      <c r="I16" s="22"/>
      <c r="J16" s="4"/>
      <c r="K16" s="15"/>
      <c r="L16" s="348"/>
      <c r="M16" s="348"/>
    </row>
    <row r="17" spans="1:13" ht="25.5" x14ac:dyDescent="0.2">
      <c r="A17" s="28" t="s">
        <v>109</v>
      </c>
      <c r="B17" s="41"/>
      <c r="C17" s="32"/>
      <c r="D17" s="44"/>
      <c r="E17" s="33"/>
      <c r="F17" s="33"/>
      <c r="G17" s="33"/>
      <c r="H17" s="33"/>
      <c r="I17" s="8"/>
      <c r="J17" s="80"/>
      <c r="K17" s="15"/>
      <c r="L17" s="15"/>
      <c r="M17" s="15"/>
    </row>
    <row r="18" spans="1:13" ht="21.2" customHeight="1" x14ac:dyDescent="0.2">
      <c r="A18" s="29" t="s">
        <v>150</v>
      </c>
      <c r="B18" s="9"/>
      <c r="C18" s="9"/>
      <c r="D18" s="6"/>
      <c r="E18" s="6"/>
      <c r="F18" s="6"/>
      <c r="G18" s="6"/>
      <c r="H18" s="6"/>
      <c r="I18" s="29"/>
      <c r="J18" s="55"/>
    </row>
    <row r="19" spans="1:13" ht="21.2" customHeight="1" x14ac:dyDescent="0.2">
      <c r="A19" s="18" t="s">
        <v>151</v>
      </c>
      <c r="B19" s="18"/>
      <c r="C19" s="18"/>
      <c r="D19" s="18"/>
      <c r="E19" s="18"/>
      <c r="F19" s="18"/>
      <c r="G19" s="18"/>
      <c r="H19" s="48"/>
      <c r="I19" s="18"/>
      <c r="J19" s="97"/>
    </row>
    <row r="20" spans="1:13" ht="41.25" customHeight="1" x14ac:dyDescent="0.2">
      <c r="A20" s="28" t="s">
        <v>152</v>
      </c>
      <c r="B20" s="41"/>
      <c r="C20" s="9"/>
      <c r="D20" s="6"/>
      <c r="E20" s="6"/>
      <c r="F20" s="6"/>
      <c r="G20" s="6"/>
      <c r="H20" s="6"/>
      <c r="I20" s="29"/>
      <c r="J20" s="55"/>
    </row>
    <row r="21" spans="1:13" ht="25.5" x14ac:dyDescent="0.2">
      <c r="A21" s="30" t="s">
        <v>153</v>
      </c>
      <c r="B21" s="42"/>
      <c r="C21" s="9"/>
      <c r="D21" s="6"/>
      <c r="E21" s="6"/>
      <c r="F21" s="6"/>
      <c r="G21" s="6"/>
      <c r="H21" s="6"/>
      <c r="I21" s="29"/>
      <c r="J21" s="55"/>
    </row>
    <row r="22" spans="1:13" ht="4.7" customHeight="1" x14ac:dyDescent="0.2">
      <c r="A22" s="31"/>
      <c r="B22" s="43"/>
      <c r="C22" s="10"/>
      <c r="D22" s="11"/>
      <c r="E22" s="11"/>
      <c r="F22" s="11"/>
      <c r="G22" s="11"/>
      <c r="H22" s="11"/>
      <c r="I22" s="40"/>
      <c r="J22" s="58"/>
    </row>
    <row r="23" spans="1:13" s="102" customFormat="1" ht="22.7" customHeight="1" x14ac:dyDescent="0.2">
      <c r="A23" s="98" t="s">
        <v>46</v>
      </c>
      <c r="B23" s="98"/>
      <c r="C23" s="99"/>
      <c r="D23" s="99"/>
      <c r="E23" s="99"/>
      <c r="F23" s="99"/>
      <c r="G23" s="99"/>
      <c r="H23" s="100"/>
      <c r="I23" s="99"/>
      <c r="J23" s="101"/>
    </row>
    <row r="24" spans="1:13" s="79" customFormat="1" ht="14.25" customHeight="1" x14ac:dyDescent="0.2">
      <c r="A24" s="78" t="s">
        <v>600</v>
      </c>
      <c r="B24" s="78"/>
      <c r="K24" s="79" t="s">
        <v>67</v>
      </c>
    </row>
    <row r="25" spans="1:13" s="79" customFormat="1" ht="14.25" customHeight="1" x14ac:dyDescent="0.2">
      <c r="A25" s="1132" t="s">
        <v>634</v>
      </c>
      <c r="B25" s="1132"/>
      <c r="C25" s="1132"/>
      <c r="D25" s="1132"/>
      <c r="E25" s="1132"/>
      <c r="F25" s="1132"/>
      <c r="G25" s="1132"/>
      <c r="H25" s="1132"/>
      <c r="I25" s="1132"/>
      <c r="J25" s="1132"/>
    </row>
    <row r="26" spans="1:13" s="6" customFormat="1" ht="27" customHeight="1" x14ac:dyDescent="0.2">
      <c r="A26" s="15" t="s">
        <v>32</v>
      </c>
      <c r="B26" s="15"/>
      <c r="E26" s="1103" t="s">
        <v>34</v>
      </c>
      <c r="F26" s="1103"/>
      <c r="G26" s="1103"/>
      <c r="H26" s="1103"/>
      <c r="I26" s="1103"/>
    </row>
    <row r="27" spans="1:13" s="6" customFormat="1" ht="12.75" customHeight="1" x14ac:dyDescent="0.2">
      <c r="A27" s="15" t="s">
        <v>33</v>
      </c>
      <c r="B27" s="15"/>
      <c r="E27" s="1103" t="s">
        <v>48</v>
      </c>
      <c r="F27" s="1103"/>
      <c r="G27" s="1103"/>
      <c r="H27" s="1103"/>
      <c r="I27" s="1103"/>
    </row>
    <row r="28" spans="1:13" s="6" customFormat="1" ht="6" customHeight="1" x14ac:dyDescent="0.2">
      <c r="A28" s="26"/>
      <c r="B28" s="26"/>
    </row>
    <row r="29" spans="1:13" ht="6" customHeight="1" x14ac:dyDescent="0.2"/>
    <row r="30" spans="1:13" ht="4.7" customHeight="1" x14ac:dyDescent="0.2"/>
    <row r="31" spans="1:13" x14ac:dyDescent="0.2">
      <c r="A31" s="25" t="s">
        <v>69</v>
      </c>
      <c r="B31" s="25"/>
      <c r="C31" s="25"/>
      <c r="D31" s="25"/>
      <c r="E31" s="25"/>
      <c r="F31" s="25"/>
      <c r="G31" s="25"/>
      <c r="H31" s="25"/>
      <c r="I31" s="7"/>
      <c r="J31" s="25"/>
      <c r="K31" s="25"/>
      <c r="L31" s="25"/>
      <c r="M31" s="25"/>
    </row>
    <row r="32" spans="1:13" x14ac:dyDescent="0.2">
      <c r="A32" s="1096" t="s">
        <v>103</v>
      </c>
      <c r="B32" s="1096"/>
      <c r="C32" s="1096"/>
      <c r="D32" s="1096"/>
      <c r="E32" s="1096"/>
      <c r="F32" s="1096"/>
      <c r="G32" s="1096"/>
      <c r="H32" s="1096"/>
      <c r="I32" s="1096"/>
      <c r="J32" s="25"/>
      <c r="K32" s="25"/>
      <c r="L32" s="25"/>
      <c r="M32" s="25"/>
    </row>
    <row r="33" spans="1:12" ht="24.75" customHeight="1" x14ac:dyDescent="0.2">
      <c r="A33" s="12" t="s">
        <v>31</v>
      </c>
      <c r="D33" s="12"/>
    </row>
    <row r="34" spans="1:12" x14ac:dyDescent="0.2">
      <c r="A34" s="13" t="s">
        <v>39</v>
      </c>
      <c r="D34" s="13"/>
      <c r="E34" s="13"/>
      <c r="F34" s="13"/>
      <c r="G34" s="14"/>
    </row>
    <row r="35" spans="1:12" ht="6.75" customHeight="1" x14ac:dyDescent="0.2"/>
    <row r="36" spans="1:12" ht="18" customHeight="1" x14ac:dyDescent="0.2">
      <c r="A36" s="1010" t="s">
        <v>328</v>
      </c>
      <c r="B36" s="1010"/>
      <c r="C36" s="1010"/>
      <c r="D36" s="1010"/>
      <c r="E36" s="1010"/>
      <c r="F36" s="1010"/>
      <c r="G36" s="1010"/>
      <c r="H36" s="1010"/>
      <c r="I36" s="16"/>
      <c r="J36" s="16"/>
      <c r="K36" s="16"/>
      <c r="L36" s="16"/>
    </row>
    <row r="37" spans="1:12" x14ac:dyDescent="0.2">
      <c r="A37" s="1096" t="s">
        <v>329</v>
      </c>
      <c r="B37" s="1096"/>
      <c r="C37" s="1096"/>
      <c r="D37" s="1096"/>
      <c r="E37" s="1096"/>
      <c r="F37" s="1096"/>
      <c r="G37" s="1096"/>
      <c r="H37" s="1096"/>
      <c r="I37" s="1096"/>
      <c r="J37" s="5"/>
      <c r="K37" s="5"/>
      <c r="L37" s="5"/>
    </row>
    <row r="40" spans="1:12" x14ac:dyDescent="0.2">
      <c r="A40" s="363"/>
      <c r="B40" s="363"/>
      <c r="C40" s="363"/>
      <c r="D40" s="363"/>
      <c r="E40" s="363"/>
      <c r="F40" s="363"/>
      <c r="G40" s="363"/>
      <c r="H40" s="363"/>
      <c r="I40" s="363"/>
    </row>
    <row r="41" spans="1:12" x14ac:dyDescent="0.2">
      <c r="A41" s="684" t="s">
        <v>644</v>
      </c>
      <c r="B41" s="363"/>
      <c r="C41" s="363"/>
      <c r="D41" s="363"/>
      <c r="E41" s="363"/>
      <c r="F41" s="363"/>
      <c r="G41" s="363"/>
      <c r="H41" s="363"/>
      <c r="I41" s="363"/>
    </row>
    <row r="42" spans="1:12" x14ac:dyDescent="0.2">
      <c r="A42" s="684"/>
      <c r="B42" s="363"/>
      <c r="C42" s="363"/>
      <c r="D42" s="363"/>
      <c r="E42" s="363"/>
      <c r="F42" s="363"/>
      <c r="G42" s="363"/>
      <c r="H42" s="363"/>
      <c r="I42" s="363"/>
    </row>
    <row r="43" spans="1:12" ht="25.5" x14ac:dyDescent="0.2">
      <c r="A43" s="363"/>
      <c r="B43" s="363"/>
      <c r="C43" s="363"/>
      <c r="D43" s="363"/>
      <c r="E43" s="363"/>
      <c r="F43" s="687" t="s">
        <v>638</v>
      </c>
      <c r="G43" s="684"/>
      <c r="H43" s="687" t="s">
        <v>639</v>
      </c>
      <c r="I43" s="687"/>
    </row>
    <row r="44" spans="1:12" x14ac:dyDescent="0.2">
      <c r="A44" s="363" t="s">
        <v>635</v>
      </c>
      <c r="B44" s="363"/>
      <c r="C44" s="363"/>
      <c r="D44" s="363"/>
      <c r="E44" s="363"/>
      <c r="F44" s="363"/>
      <c r="G44" s="363"/>
      <c r="H44" s="363"/>
      <c r="I44" s="363"/>
    </row>
    <row r="45" spans="1:12" x14ac:dyDescent="0.2">
      <c r="A45" s="685" t="s">
        <v>636</v>
      </c>
      <c r="B45" s="363"/>
      <c r="C45" s="363"/>
      <c r="D45" s="363"/>
      <c r="E45" s="363"/>
      <c r="F45" s="363"/>
      <c r="G45" s="363"/>
      <c r="H45" s="363"/>
      <c r="I45" s="363"/>
    </row>
    <row r="46" spans="1:12" x14ac:dyDescent="0.2">
      <c r="A46" s="363" t="s">
        <v>640</v>
      </c>
      <c r="B46" s="363"/>
      <c r="C46" s="363"/>
      <c r="D46" s="363"/>
      <c r="E46" s="363"/>
      <c r="F46" s="363"/>
      <c r="G46" s="363"/>
      <c r="H46" s="363"/>
      <c r="I46" s="363"/>
    </row>
    <row r="47" spans="1:12" x14ac:dyDescent="0.2">
      <c r="A47" s="363" t="s">
        <v>641</v>
      </c>
      <c r="B47" s="363"/>
      <c r="C47" s="363"/>
      <c r="D47" s="363"/>
      <c r="E47" s="363"/>
      <c r="F47" s="363"/>
      <c r="G47" s="363"/>
      <c r="H47" s="363"/>
      <c r="I47" s="363"/>
    </row>
    <row r="48" spans="1:12" x14ac:dyDescent="0.2">
      <c r="A48" s="363" t="s">
        <v>637</v>
      </c>
      <c r="B48" s="363"/>
      <c r="C48" s="363"/>
      <c r="D48" s="363"/>
      <c r="E48" s="363"/>
      <c r="F48" s="686" t="s">
        <v>642</v>
      </c>
      <c r="G48" s="363"/>
      <c r="H48" s="363"/>
      <c r="I48" s="363"/>
    </row>
    <row r="49" spans="1:9" x14ac:dyDescent="0.2">
      <c r="A49" s="363" t="s">
        <v>643</v>
      </c>
      <c r="B49" s="363"/>
      <c r="C49" s="363"/>
      <c r="D49" s="363"/>
      <c r="E49" s="363"/>
      <c r="F49" s="363"/>
      <c r="G49" s="363"/>
      <c r="H49" s="363"/>
      <c r="I49" s="363"/>
    </row>
    <row r="50" spans="1:9" x14ac:dyDescent="0.2">
      <c r="A50" s="363"/>
      <c r="B50" s="363"/>
      <c r="C50" s="363"/>
      <c r="D50" s="363"/>
      <c r="E50" s="363"/>
      <c r="F50" s="363"/>
      <c r="G50" s="363"/>
      <c r="H50" s="363"/>
      <c r="I50" s="363"/>
    </row>
    <row r="51" spans="1:9" x14ac:dyDescent="0.2">
      <c r="A51" s="684" t="s">
        <v>194</v>
      </c>
      <c r="F51" s="688">
        <f>SUM(F44:F49)</f>
        <v>0</v>
      </c>
    </row>
  </sheetData>
  <mergeCells count="26">
    <mergeCell ref="I1:J1"/>
    <mergeCell ref="H2:J2"/>
    <mergeCell ref="H3:J3"/>
    <mergeCell ref="H4:J4"/>
    <mergeCell ref="A37:I37"/>
    <mergeCell ref="A36:H36"/>
    <mergeCell ref="E26:I26"/>
    <mergeCell ref="E27:I27"/>
    <mergeCell ref="A32:I32"/>
    <mergeCell ref="A5:M5"/>
    <mergeCell ref="A25:J25"/>
    <mergeCell ref="A10:A12"/>
    <mergeCell ref="D10:D12"/>
    <mergeCell ref="B10:B12"/>
    <mergeCell ref="I10:I12"/>
    <mergeCell ref="H10:H12"/>
    <mergeCell ref="C10:C12"/>
    <mergeCell ref="E10:E12"/>
    <mergeCell ref="F10:F12"/>
    <mergeCell ref="G10:G12"/>
    <mergeCell ref="H7:H8"/>
    <mergeCell ref="A7:A8"/>
    <mergeCell ref="I7:I8"/>
    <mergeCell ref="G7:G8"/>
    <mergeCell ref="B7:C7"/>
    <mergeCell ref="F7:F8"/>
  </mergeCells>
  <phoneticPr fontId="16" type="noConversion"/>
  <printOptions horizontalCentered="1"/>
  <pageMargins left="0" right="0" top="0.33" bottom="0.16" header="0.34" footer="0.17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activeCell="A10" sqref="A10:A12"/>
    </sheetView>
  </sheetViews>
  <sheetFormatPr defaultRowHeight="12.75" x14ac:dyDescent="0.2"/>
  <cols>
    <col min="1" max="1" width="30.28515625" customWidth="1"/>
    <col min="2" max="2" width="12.5703125" customWidth="1"/>
    <col min="3" max="3" width="15.140625" customWidth="1"/>
    <col min="4" max="4" width="14.28515625" customWidth="1"/>
    <col min="5" max="5" width="13.5703125" customWidth="1"/>
    <col min="6" max="6" width="12" customWidth="1"/>
    <col min="7" max="7" width="10.7109375" customWidth="1"/>
    <col min="8" max="8" width="10.5703125" customWidth="1"/>
    <col min="9" max="9" width="15.42578125" customWidth="1"/>
    <col min="10" max="10" width="7.5703125" customWidth="1"/>
    <col min="12" max="12" width="15" customWidth="1"/>
    <col min="13" max="13" width="11.7109375" customWidth="1"/>
  </cols>
  <sheetData>
    <row r="1" spans="1:13" x14ac:dyDescent="0.2">
      <c r="I1" s="956" t="s">
        <v>249</v>
      </c>
      <c r="J1" s="956"/>
    </row>
    <row r="2" spans="1:13" x14ac:dyDescent="0.2">
      <c r="H2" s="956" t="s">
        <v>380</v>
      </c>
      <c r="I2" s="956"/>
      <c r="J2" s="956"/>
    </row>
    <row r="3" spans="1:13" x14ac:dyDescent="0.2">
      <c r="H3" s="956" t="s">
        <v>250</v>
      </c>
      <c r="I3" s="956"/>
      <c r="J3" s="956"/>
    </row>
    <row r="4" spans="1:13" x14ac:dyDescent="0.2">
      <c r="H4" s="956" t="s">
        <v>381</v>
      </c>
      <c r="I4" s="956"/>
      <c r="J4" s="956"/>
    </row>
    <row r="5" spans="1:13" ht="15.75" x14ac:dyDescent="0.25">
      <c r="A5" s="1097" t="s">
        <v>49</v>
      </c>
      <c r="B5" s="1097"/>
      <c r="C5" s="1097"/>
      <c r="D5" s="1097"/>
      <c r="E5" s="1097"/>
      <c r="F5" s="1097"/>
      <c r="G5" s="1097"/>
      <c r="H5" s="1097"/>
      <c r="I5" s="1097"/>
      <c r="J5" s="1097"/>
      <c r="K5" s="1097"/>
      <c r="L5" s="1097"/>
      <c r="M5" s="1097"/>
    </row>
    <row r="6" spans="1:13" x14ac:dyDescent="0.2">
      <c r="A6" s="11"/>
      <c r="B6" s="6"/>
      <c r="J6" s="6"/>
    </row>
    <row r="7" spans="1:13" x14ac:dyDescent="0.2">
      <c r="A7" s="1098" t="s">
        <v>25</v>
      </c>
      <c r="B7" s="1100" t="s">
        <v>30</v>
      </c>
      <c r="C7" s="1101"/>
      <c r="D7" s="45" t="s">
        <v>63</v>
      </c>
      <c r="E7" s="49" t="s">
        <v>62</v>
      </c>
      <c r="F7" s="936" t="s">
        <v>40</v>
      </c>
      <c r="G7" s="936" t="s">
        <v>52</v>
      </c>
      <c r="H7" s="936" t="s">
        <v>53</v>
      </c>
      <c r="I7" s="936" t="s">
        <v>66</v>
      </c>
      <c r="J7" s="8" t="s">
        <v>64</v>
      </c>
    </row>
    <row r="8" spans="1:13" ht="38.25" x14ac:dyDescent="0.2">
      <c r="A8" s="1099"/>
      <c r="B8" s="1" t="s">
        <v>385</v>
      </c>
      <c r="C8" s="1" t="s">
        <v>386</v>
      </c>
      <c r="D8" s="46" t="s">
        <v>387</v>
      </c>
      <c r="E8" s="50" t="s">
        <v>388</v>
      </c>
      <c r="F8" s="937"/>
      <c r="G8" s="937"/>
      <c r="H8" s="937"/>
      <c r="I8" s="937"/>
      <c r="J8" s="34" t="s">
        <v>65</v>
      </c>
    </row>
    <row r="9" spans="1:13" x14ac:dyDescent="0.2">
      <c r="A9" s="4">
        <v>1</v>
      </c>
      <c r="B9" s="4">
        <v>2</v>
      </c>
      <c r="C9" s="4">
        <v>3</v>
      </c>
      <c r="D9" s="47">
        <v>4</v>
      </c>
      <c r="E9" s="51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6"/>
      <c r="L9" s="6"/>
      <c r="M9" s="6"/>
    </row>
    <row r="10" spans="1:13" ht="6.75" customHeight="1" x14ac:dyDescent="0.2">
      <c r="A10" s="1110" t="s">
        <v>45</v>
      </c>
      <c r="B10" s="1110"/>
      <c r="C10" s="1107"/>
      <c r="D10" s="1113"/>
      <c r="E10" s="1104"/>
      <c r="F10" s="1107"/>
      <c r="G10" s="1107"/>
      <c r="H10" s="1107"/>
      <c r="I10" s="1107"/>
      <c r="J10" s="39"/>
      <c r="K10" s="6"/>
      <c r="L10" s="6"/>
      <c r="M10" s="6"/>
    </row>
    <row r="11" spans="1:13" ht="3.2" customHeight="1" x14ac:dyDescent="0.2">
      <c r="A11" s="1111"/>
      <c r="B11" s="1111"/>
      <c r="C11" s="1108"/>
      <c r="D11" s="1114"/>
      <c r="E11" s="1105"/>
      <c r="F11" s="1108"/>
      <c r="G11" s="1108"/>
      <c r="H11" s="1108"/>
      <c r="I11" s="1108"/>
      <c r="J11" s="36"/>
      <c r="K11" s="15"/>
      <c r="L11" s="15"/>
      <c r="M11" s="15"/>
    </row>
    <row r="12" spans="1:13" ht="24" customHeight="1" x14ac:dyDescent="0.2">
      <c r="A12" s="1112"/>
      <c r="B12" s="1112"/>
      <c r="C12" s="1109"/>
      <c r="D12" s="1115"/>
      <c r="E12" s="1106"/>
      <c r="F12" s="1109"/>
      <c r="G12" s="1109"/>
      <c r="H12" s="1109"/>
      <c r="I12" s="1109"/>
      <c r="J12" s="40"/>
      <c r="K12" s="6"/>
      <c r="L12" s="6"/>
      <c r="M12" s="6"/>
    </row>
    <row r="13" spans="1:13" ht="24" customHeight="1" x14ac:dyDescent="0.2">
      <c r="A13" s="4" t="s">
        <v>41</v>
      </c>
      <c r="B13" s="4"/>
      <c r="C13" s="18"/>
      <c r="D13" s="48"/>
      <c r="E13" s="52"/>
      <c r="F13" s="19"/>
      <c r="G13" s="18"/>
      <c r="H13" s="18"/>
      <c r="I13" s="18"/>
      <c r="J13" s="18"/>
      <c r="K13" s="6"/>
      <c r="L13" s="6"/>
      <c r="M13" s="6"/>
    </row>
    <row r="14" spans="1:13" ht="24" customHeight="1" x14ac:dyDescent="0.2">
      <c r="A14" s="4" t="s">
        <v>42</v>
      </c>
      <c r="B14" s="4"/>
      <c r="C14" s="4"/>
      <c r="D14" s="47"/>
      <c r="E14" s="51"/>
      <c r="F14" s="20"/>
      <c r="G14" s="4"/>
      <c r="H14" s="4"/>
      <c r="I14" s="4"/>
      <c r="J14" s="4"/>
      <c r="K14" s="15"/>
      <c r="L14" s="15"/>
      <c r="M14" s="15"/>
    </row>
    <row r="15" spans="1:13" ht="24" customHeight="1" x14ac:dyDescent="0.2">
      <c r="A15" s="21" t="s">
        <v>43</v>
      </c>
      <c r="B15" s="21"/>
      <c r="C15" s="18"/>
      <c r="D15" s="48"/>
      <c r="E15" s="52"/>
      <c r="F15" s="19"/>
      <c r="G15" s="18"/>
      <c r="H15" s="18"/>
      <c r="I15" s="18"/>
      <c r="J15" s="18"/>
      <c r="K15" s="6"/>
      <c r="L15" s="6"/>
      <c r="M15" s="6"/>
    </row>
    <row r="16" spans="1:13" ht="24" customHeight="1" x14ac:dyDescent="0.2">
      <c r="A16" s="22" t="s">
        <v>44</v>
      </c>
      <c r="B16" s="22"/>
      <c r="C16" s="22"/>
      <c r="D16" s="35"/>
      <c r="E16" s="53"/>
      <c r="F16" s="23"/>
      <c r="G16" s="24"/>
      <c r="H16" s="24"/>
      <c r="I16" s="22"/>
      <c r="J16" s="4"/>
      <c r="K16" s="15"/>
      <c r="L16" s="1133"/>
      <c r="M16" s="1133"/>
    </row>
    <row r="17" spans="1:13" ht="20.25" customHeight="1" x14ac:dyDescent="0.2">
      <c r="A17" s="27" t="s">
        <v>47</v>
      </c>
      <c r="B17" s="27"/>
      <c r="C17" s="24"/>
      <c r="D17" s="37"/>
      <c r="E17" s="54"/>
      <c r="F17" s="24"/>
      <c r="G17" s="24"/>
      <c r="H17" s="24"/>
      <c r="I17" s="22"/>
      <c r="J17" s="4"/>
      <c r="K17" s="15"/>
      <c r="L17" s="1133"/>
      <c r="M17" s="1133"/>
    </row>
    <row r="18" spans="1:13" ht="25.5" x14ac:dyDescent="0.2">
      <c r="A18" s="28" t="s">
        <v>109</v>
      </c>
      <c r="B18" s="41"/>
      <c r="C18" s="32"/>
      <c r="D18" s="44"/>
      <c r="E18" s="33"/>
      <c r="F18" s="33"/>
      <c r="G18" s="33"/>
      <c r="H18" s="33"/>
      <c r="I18" s="8"/>
      <c r="J18" s="80"/>
      <c r="K18" s="15"/>
      <c r="L18" s="15"/>
      <c r="M18" s="15"/>
    </row>
    <row r="19" spans="1:13" ht="21.2" customHeight="1" x14ac:dyDescent="0.2">
      <c r="A19" s="29" t="s">
        <v>150</v>
      </c>
      <c r="B19" s="9"/>
      <c r="C19" s="9"/>
      <c r="D19" s="6"/>
      <c r="E19" s="6"/>
      <c r="F19" s="6"/>
      <c r="G19" s="6"/>
      <c r="H19" s="6"/>
      <c r="I19" s="29"/>
      <c r="J19" s="55"/>
    </row>
    <row r="20" spans="1:13" ht="21.2" customHeight="1" x14ac:dyDescent="0.2">
      <c r="A20" s="18" t="s">
        <v>151</v>
      </c>
      <c r="B20" s="18"/>
      <c r="C20" s="18"/>
      <c r="D20" s="18"/>
      <c r="E20" s="18"/>
      <c r="F20" s="18"/>
      <c r="G20" s="18"/>
      <c r="H20" s="48"/>
      <c r="I20" s="18"/>
      <c r="J20" s="97"/>
    </row>
    <row r="21" spans="1:13" ht="41.25" customHeight="1" x14ac:dyDescent="0.2">
      <c r="A21" s="28" t="s">
        <v>152</v>
      </c>
      <c r="B21" s="41"/>
      <c r="C21" s="9"/>
      <c r="D21" s="6"/>
      <c r="E21" s="6"/>
      <c r="F21" s="6"/>
      <c r="G21" s="6"/>
      <c r="H21" s="6"/>
      <c r="I21" s="29"/>
      <c r="J21" s="55"/>
    </row>
    <row r="22" spans="1:13" ht="25.5" x14ac:dyDescent="0.2">
      <c r="A22" s="30" t="s">
        <v>153</v>
      </c>
      <c r="B22" s="42"/>
      <c r="C22" s="9"/>
      <c r="D22" s="6"/>
      <c r="E22" s="6"/>
      <c r="F22" s="6"/>
      <c r="G22" s="6"/>
      <c r="H22" s="6"/>
      <c r="I22" s="29"/>
      <c r="J22" s="55"/>
    </row>
    <row r="23" spans="1:13" ht="4.7" customHeight="1" x14ac:dyDescent="0.2">
      <c r="A23" s="31"/>
      <c r="B23" s="43"/>
      <c r="C23" s="10"/>
      <c r="D23" s="11"/>
      <c r="E23" s="11"/>
      <c r="F23" s="11"/>
      <c r="G23" s="11"/>
      <c r="H23" s="11"/>
      <c r="I23" s="40"/>
      <c r="J23" s="58"/>
    </row>
    <row r="24" spans="1:13" s="102" customFormat="1" ht="22.7" customHeight="1" x14ac:dyDescent="0.2">
      <c r="A24" s="98" t="s">
        <v>46</v>
      </c>
      <c r="B24" s="98"/>
      <c r="C24" s="99"/>
      <c r="D24" s="99"/>
      <c r="E24" s="99"/>
      <c r="F24" s="99"/>
      <c r="G24" s="99"/>
      <c r="H24" s="100"/>
      <c r="I24" s="99"/>
      <c r="J24" s="101"/>
    </row>
    <row r="25" spans="1:13" s="79" customFormat="1" ht="14.25" customHeight="1" x14ac:dyDescent="0.2">
      <c r="A25" s="78" t="s">
        <v>54</v>
      </c>
      <c r="B25" s="78"/>
      <c r="K25" s="79" t="s">
        <v>67</v>
      </c>
    </row>
    <row r="26" spans="1:13" s="79" customFormat="1" ht="7.5" customHeight="1" x14ac:dyDescent="0.2">
      <c r="A26" s="78"/>
      <c r="B26" s="78"/>
    </row>
    <row r="27" spans="1:13" s="6" customFormat="1" ht="8.4499999999999993" customHeight="1" x14ac:dyDescent="0.2">
      <c r="A27" s="15" t="s">
        <v>32</v>
      </c>
      <c r="B27" s="15"/>
      <c r="E27" s="1103" t="s">
        <v>34</v>
      </c>
      <c r="F27" s="1103"/>
      <c r="G27" s="1103"/>
      <c r="H27" s="1103"/>
      <c r="I27" s="1103"/>
    </row>
    <row r="28" spans="1:13" s="6" customFormat="1" ht="15" customHeight="1" x14ac:dyDescent="0.2">
      <c r="A28" s="15" t="s">
        <v>33</v>
      </c>
      <c r="B28" s="15"/>
      <c r="E28" s="1103" t="s">
        <v>48</v>
      </c>
      <c r="F28" s="1103"/>
      <c r="G28" s="1103"/>
      <c r="H28" s="1103"/>
      <c r="I28" s="1103"/>
    </row>
    <row r="29" spans="1:13" s="6" customFormat="1" ht="0.75" hidden="1" customHeight="1" x14ac:dyDescent="0.2">
      <c r="A29" s="26"/>
      <c r="B29" s="26"/>
    </row>
    <row r="30" spans="1:13" ht="4.7" customHeight="1" x14ac:dyDescent="0.2"/>
    <row r="31" spans="1:13" ht="4.7" customHeight="1" x14ac:dyDescent="0.2"/>
    <row r="32" spans="1:13" x14ac:dyDescent="0.2">
      <c r="A32" s="25" t="s">
        <v>69</v>
      </c>
      <c r="B32" s="25"/>
      <c r="C32" s="25"/>
      <c r="D32" s="25"/>
      <c r="E32" s="25"/>
      <c r="F32" s="25"/>
      <c r="G32" s="25"/>
      <c r="H32" s="25"/>
      <c r="I32" s="7"/>
      <c r="J32" s="25"/>
      <c r="K32" s="25"/>
      <c r="L32" s="25"/>
      <c r="M32" s="25"/>
    </row>
    <row r="33" spans="1:13" x14ac:dyDescent="0.2">
      <c r="A33" s="1096" t="s">
        <v>103</v>
      </c>
      <c r="B33" s="1096"/>
      <c r="C33" s="1096"/>
      <c r="D33" s="1096"/>
      <c r="E33" s="1096"/>
      <c r="F33" s="1096"/>
      <c r="G33" s="1096"/>
      <c r="H33" s="1096"/>
      <c r="I33" s="1096"/>
      <c r="J33" s="25"/>
      <c r="K33" s="25"/>
      <c r="L33" s="25"/>
      <c r="M33" s="25"/>
    </row>
    <row r="34" spans="1:13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x14ac:dyDescent="0.2">
      <c r="A35" s="12" t="s">
        <v>31</v>
      </c>
      <c r="D35" s="12"/>
    </row>
    <row r="36" spans="1:13" x14ac:dyDescent="0.2">
      <c r="A36" s="13" t="s">
        <v>39</v>
      </c>
      <c r="D36" s="13"/>
      <c r="E36" s="13"/>
      <c r="F36" s="13"/>
      <c r="G36" s="14"/>
    </row>
    <row r="37" spans="1:13" ht="6.75" customHeight="1" x14ac:dyDescent="0.2"/>
    <row r="38" spans="1:13" ht="18" customHeight="1" x14ac:dyDescent="0.2">
      <c r="A38" s="1010" t="s">
        <v>328</v>
      </c>
      <c r="B38" s="1010"/>
      <c r="C38" s="1010"/>
      <c r="D38" s="1010"/>
      <c r="E38" s="1010"/>
      <c r="F38" s="1010"/>
      <c r="G38" s="1010"/>
      <c r="H38" s="1010"/>
      <c r="I38" s="16"/>
      <c r="J38" s="16"/>
      <c r="K38" s="16"/>
      <c r="L38" s="16"/>
    </row>
    <row r="39" spans="1:13" x14ac:dyDescent="0.2">
      <c r="A39" s="1096" t="s">
        <v>329</v>
      </c>
      <c r="B39" s="1096"/>
      <c r="C39" s="1096"/>
      <c r="D39" s="1096"/>
      <c r="E39" s="1096"/>
      <c r="F39" s="1096"/>
      <c r="G39" s="1096"/>
      <c r="H39" s="1096"/>
      <c r="I39" s="1096"/>
      <c r="J39" s="5"/>
      <c r="K39" s="5"/>
      <c r="L39" s="5"/>
    </row>
  </sheetData>
  <mergeCells count="27">
    <mergeCell ref="L16:L17"/>
    <mergeCell ref="M16:M17"/>
    <mergeCell ref="E27:I27"/>
    <mergeCell ref="A7:A8"/>
    <mergeCell ref="I7:I8"/>
    <mergeCell ref="G7:G8"/>
    <mergeCell ref="B7:C7"/>
    <mergeCell ref="D10:D12"/>
    <mergeCell ref="H10:H12"/>
    <mergeCell ref="I10:I12"/>
    <mergeCell ref="H7:H8"/>
    <mergeCell ref="F7:F8"/>
    <mergeCell ref="E28:I28"/>
    <mergeCell ref="A33:I33"/>
    <mergeCell ref="B10:B12"/>
    <mergeCell ref="A39:I39"/>
    <mergeCell ref="A38:H38"/>
    <mergeCell ref="C10:C12"/>
    <mergeCell ref="E10:E12"/>
    <mergeCell ref="F10:F12"/>
    <mergeCell ref="G10:G12"/>
    <mergeCell ref="A10:A12"/>
    <mergeCell ref="I1:J1"/>
    <mergeCell ref="H2:J2"/>
    <mergeCell ref="H3:J3"/>
    <mergeCell ref="H4:J4"/>
    <mergeCell ref="A5:M5"/>
  </mergeCells>
  <phoneticPr fontId="16" type="noConversion"/>
  <printOptions horizontalCentered="1"/>
  <pageMargins left="0" right="0" top="0.33" bottom="0.16" header="0.34" footer="0.17"/>
  <pageSetup paperSize="9" scale="8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96"/>
  <sheetViews>
    <sheetView view="pageBreakPreview" zoomScaleNormal="100" zoomScaleSheetLayoutView="100" workbookViewId="0">
      <selection activeCell="S28" sqref="S28"/>
    </sheetView>
  </sheetViews>
  <sheetFormatPr defaultRowHeight="12.75" x14ac:dyDescent="0.2"/>
  <cols>
    <col min="1" max="1" width="10.140625" customWidth="1"/>
    <col min="2" max="2" width="18.85546875" style="123" customWidth="1"/>
    <col min="3" max="3" width="13.140625" customWidth="1"/>
    <col min="4" max="4" width="14.42578125" customWidth="1"/>
    <col min="5" max="6" width="8.42578125" customWidth="1"/>
    <col min="7" max="7" width="8.5703125" customWidth="1"/>
    <col min="8" max="9" width="8.85546875" customWidth="1"/>
    <col min="10" max="11" width="9" customWidth="1"/>
    <col min="12" max="12" width="9.5703125" customWidth="1"/>
    <col min="13" max="13" width="8.85546875" customWidth="1"/>
    <col min="14" max="14" width="8.42578125" customWidth="1"/>
    <col min="15" max="15" width="7" customWidth="1"/>
    <col min="16" max="16" width="7.140625" customWidth="1"/>
    <col min="17" max="17" width="14.85546875" customWidth="1"/>
  </cols>
  <sheetData>
    <row r="1" spans="1:17" x14ac:dyDescent="0.2">
      <c r="P1" s="956" t="s">
        <v>253</v>
      </c>
      <c r="Q1" s="956"/>
    </row>
    <row r="2" spans="1:17" x14ac:dyDescent="0.2">
      <c r="O2" s="956" t="s">
        <v>699</v>
      </c>
      <c r="P2" s="956"/>
      <c r="Q2" s="956"/>
    </row>
    <row r="3" spans="1:17" x14ac:dyDescent="0.2">
      <c r="O3" s="956" t="s">
        <v>250</v>
      </c>
      <c r="P3" s="956"/>
      <c r="Q3" s="956"/>
    </row>
    <row r="4" spans="1:17" x14ac:dyDescent="0.2">
      <c r="O4" s="956" t="s">
        <v>700</v>
      </c>
      <c r="P4" s="956"/>
      <c r="Q4" s="956"/>
    </row>
    <row r="5" spans="1:17" ht="15.75" x14ac:dyDescent="0.25">
      <c r="A5" s="933" t="s">
        <v>746</v>
      </c>
      <c r="B5" s="933"/>
      <c r="C5" s="933"/>
      <c r="D5" s="933"/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</row>
    <row r="6" spans="1:17" ht="4.7" customHeight="1" x14ac:dyDescent="0.2"/>
    <row r="8" spans="1:17" ht="12.75" customHeight="1" x14ac:dyDescent="0.2">
      <c r="A8" s="934" t="s">
        <v>391</v>
      </c>
      <c r="B8" s="936" t="s">
        <v>400</v>
      </c>
      <c r="C8" s="936" t="s">
        <v>747</v>
      </c>
      <c r="D8" s="936" t="s">
        <v>749</v>
      </c>
      <c r="E8" s="1015" t="s">
        <v>748</v>
      </c>
      <c r="F8" s="1137"/>
      <c r="G8" s="1015" t="s">
        <v>703</v>
      </c>
      <c r="H8" s="1137"/>
      <c r="I8" s="1015" t="s">
        <v>750</v>
      </c>
      <c r="J8" s="1137"/>
      <c r="K8" s="1015" t="s">
        <v>704</v>
      </c>
      <c r="L8" s="1137"/>
      <c r="M8" s="1015" t="s">
        <v>751</v>
      </c>
      <c r="N8" s="1137"/>
      <c r="O8" s="938" t="s">
        <v>14</v>
      </c>
      <c r="P8" s="938"/>
      <c r="Q8" s="936" t="s">
        <v>401</v>
      </c>
    </row>
    <row r="9" spans="1:17" ht="116.45" customHeight="1" x14ac:dyDescent="0.2">
      <c r="A9" s="1098"/>
      <c r="B9" s="1025"/>
      <c r="C9" s="1025"/>
      <c r="D9" s="1025"/>
      <c r="E9" s="1017"/>
      <c r="F9" s="1138"/>
      <c r="G9" s="1017"/>
      <c r="H9" s="1138"/>
      <c r="I9" s="1017"/>
      <c r="J9" s="1138"/>
      <c r="K9" s="1017"/>
      <c r="L9" s="1138"/>
      <c r="M9" s="1017"/>
      <c r="N9" s="1138"/>
      <c r="O9" s="1143" t="s">
        <v>396</v>
      </c>
      <c r="P9" s="1143" t="s">
        <v>397</v>
      </c>
      <c r="Q9" s="1025"/>
    </row>
    <row r="10" spans="1:17" ht="17.45" customHeight="1" x14ac:dyDescent="0.2">
      <c r="A10" s="1099"/>
      <c r="B10" s="937"/>
      <c r="C10" s="937"/>
      <c r="D10" s="937"/>
      <c r="E10" s="24" t="s">
        <v>392</v>
      </c>
      <c r="F10" s="24" t="s">
        <v>393</v>
      </c>
      <c r="G10" s="24" t="s">
        <v>392</v>
      </c>
      <c r="H10" s="24" t="s">
        <v>393</v>
      </c>
      <c r="I10" s="24" t="s">
        <v>392</v>
      </c>
      <c r="J10" s="24" t="s">
        <v>393</v>
      </c>
      <c r="K10" s="24" t="s">
        <v>392</v>
      </c>
      <c r="L10" s="24" t="s">
        <v>393</v>
      </c>
      <c r="M10" s="24" t="s">
        <v>392</v>
      </c>
      <c r="N10" s="24" t="s">
        <v>393</v>
      </c>
      <c r="O10" s="1144"/>
      <c r="P10" s="1144"/>
      <c r="Q10" s="937"/>
    </row>
    <row r="11" spans="1:17" s="102" customFormat="1" ht="16.5" customHeight="1" thickBot="1" x14ac:dyDescent="0.25">
      <c r="A11" s="345">
        <v>1</v>
      </c>
      <c r="B11" s="346">
        <v>2</v>
      </c>
      <c r="C11" s="345">
        <v>3</v>
      </c>
      <c r="D11" s="352">
        <v>4</v>
      </c>
      <c r="E11" s="1135">
        <v>5</v>
      </c>
      <c r="F11" s="1136"/>
      <c r="G11" s="1135">
        <v>6</v>
      </c>
      <c r="H11" s="1136"/>
      <c r="I11" s="1135">
        <v>7</v>
      </c>
      <c r="J11" s="1136"/>
      <c r="K11" s="1135">
        <v>8</v>
      </c>
      <c r="L11" s="1136"/>
      <c r="M11" s="1135">
        <v>9</v>
      </c>
      <c r="N11" s="1136"/>
      <c r="O11" s="345">
        <v>10</v>
      </c>
      <c r="P11" s="345">
        <v>11</v>
      </c>
      <c r="Q11" s="345">
        <v>12</v>
      </c>
    </row>
    <row r="12" spans="1:17" s="776" customFormat="1" ht="25.5" customHeight="1" thickBot="1" x14ac:dyDescent="0.25">
      <c r="A12" s="772"/>
      <c r="B12" s="773" t="s">
        <v>394</v>
      </c>
      <c r="C12" s="774"/>
      <c r="D12" s="774"/>
      <c r="E12" s="774"/>
      <c r="F12" s="774"/>
      <c r="G12" s="774"/>
      <c r="H12" s="774"/>
      <c r="I12" s="774"/>
      <c r="J12" s="774"/>
      <c r="K12" s="774"/>
      <c r="L12" s="774"/>
      <c r="M12" s="774"/>
      <c r="N12" s="774"/>
      <c r="O12" s="774"/>
      <c r="P12" s="774"/>
      <c r="Q12" s="775"/>
    </row>
    <row r="13" spans="1:17" s="102" customFormat="1" ht="46.5" customHeight="1" thickBot="1" x14ac:dyDescent="0.25">
      <c r="A13" s="312"/>
      <c r="B13" s="299" t="s">
        <v>395</v>
      </c>
      <c r="C13" s="300"/>
      <c r="D13" s="300"/>
      <c r="E13" s="300"/>
      <c r="F13" s="300"/>
      <c r="G13" s="300"/>
      <c r="H13" s="300"/>
      <c r="I13" s="353"/>
      <c r="J13" s="312"/>
      <c r="K13" s="312"/>
      <c r="L13" s="312"/>
      <c r="M13" s="312"/>
      <c r="N13" s="312"/>
      <c r="O13" s="312"/>
      <c r="P13" s="312"/>
      <c r="Q13" s="312"/>
    </row>
    <row r="14" spans="1:17" s="776" customFormat="1" ht="36" customHeight="1" thickBot="1" x14ac:dyDescent="0.25">
      <c r="A14" s="772"/>
      <c r="B14" s="773" t="s">
        <v>581</v>
      </c>
      <c r="C14" s="774"/>
      <c r="D14" s="774"/>
      <c r="E14" s="774"/>
      <c r="F14" s="774"/>
      <c r="G14" s="774"/>
      <c r="H14" s="774"/>
      <c r="I14" s="774"/>
      <c r="J14" s="774"/>
      <c r="K14" s="774"/>
      <c r="L14" s="774"/>
      <c r="M14" s="774"/>
      <c r="N14" s="774"/>
      <c r="O14" s="774"/>
      <c r="P14" s="774"/>
      <c r="Q14" s="775"/>
    </row>
    <row r="15" spans="1:17" s="102" customFormat="1" x14ac:dyDescent="0.2">
      <c r="A15" s="312"/>
      <c r="B15" s="585" t="s">
        <v>511</v>
      </c>
      <c r="C15" s="314"/>
      <c r="D15" s="314"/>
      <c r="E15" s="314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</row>
    <row r="16" spans="1:17" s="102" customFormat="1" x14ac:dyDescent="0.2">
      <c r="A16" s="312"/>
      <c r="B16" s="313" t="s">
        <v>398</v>
      </c>
      <c r="C16" s="314"/>
      <c r="D16" s="314"/>
      <c r="E16" s="314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</row>
    <row r="17" spans="1:17" s="102" customFormat="1" x14ac:dyDescent="0.2">
      <c r="A17" s="312"/>
      <c r="B17" s="313" t="s">
        <v>398</v>
      </c>
      <c r="C17" s="314"/>
      <c r="D17" s="314"/>
      <c r="E17" s="314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</row>
    <row r="18" spans="1:17" s="102" customFormat="1" ht="12.75" customHeight="1" x14ac:dyDescent="0.2">
      <c r="A18" s="300"/>
      <c r="B18" s="299" t="s">
        <v>512</v>
      </c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</row>
    <row r="19" spans="1:17" s="102" customFormat="1" ht="18.75" customHeight="1" thickBot="1" x14ac:dyDescent="0.25">
      <c r="A19" s="300"/>
      <c r="B19" s="299" t="s">
        <v>513</v>
      </c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</row>
    <row r="20" spans="1:17" s="354" customFormat="1" ht="69" customHeight="1" thickBot="1" x14ac:dyDescent="0.25">
      <c r="A20" s="609"/>
      <c r="B20" s="598" t="s">
        <v>597</v>
      </c>
      <c r="C20" s="610"/>
      <c r="D20" s="610"/>
      <c r="E20" s="610"/>
      <c r="F20" s="610"/>
      <c r="G20" s="610"/>
      <c r="H20" s="610"/>
      <c r="I20" s="610"/>
      <c r="J20" s="610"/>
      <c r="K20" s="610"/>
      <c r="L20" s="610"/>
      <c r="M20" s="610"/>
      <c r="N20" s="610"/>
      <c r="O20" s="610"/>
      <c r="P20" s="610"/>
      <c r="Q20" s="611"/>
    </row>
    <row r="21" spans="1:17" s="287" customFormat="1" ht="12.75" customHeight="1" x14ac:dyDescent="0.2">
      <c r="A21" s="315"/>
      <c r="B21" s="585" t="s">
        <v>511</v>
      </c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</row>
    <row r="22" spans="1:17" s="102" customFormat="1" ht="12.75" customHeight="1" x14ac:dyDescent="0.2">
      <c r="A22" s="300"/>
      <c r="B22" s="313" t="s">
        <v>398</v>
      </c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</row>
    <row r="23" spans="1:17" s="287" customFormat="1" ht="12.75" customHeight="1" x14ac:dyDescent="0.2">
      <c r="A23" s="315"/>
      <c r="B23" s="313" t="s">
        <v>398</v>
      </c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</row>
    <row r="24" spans="1:17" s="102" customFormat="1" x14ac:dyDescent="0.2">
      <c r="A24" s="300"/>
      <c r="B24" s="299" t="s">
        <v>512</v>
      </c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</row>
    <row r="25" spans="1:17" s="102" customFormat="1" ht="16.5" customHeight="1" thickBot="1" x14ac:dyDescent="0.25">
      <c r="A25" s="300"/>
      <c r="B25" s="299" t="s">
        <v>513</v>
      </c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</row>
    <row r="26" spans="1:17" s="102" customFormat="1" ht="19.5" customHeight="1" thickBot="1" x14ac:dyDescent="0.25">
      <c r="A26" s="1140" t="s">
        <v>399</v>
      </c>
      <c r="B26" s="1141"/>
      <c r="C26" s="1141"/>
      <c r="D26" s="1142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</row>
    <row r="27" spans="1:17" s="102" customFormat="1" ht="8.4499999999999993" customHeight="1" x14ac:dyDescent="0.2">
      <c r="B27" s="228"/>
    </row>
    <row r="28" spans="1:17" s="102" customFormat="1" ht="24" customHeight="1" x14ac:dyDescent="0.2">
      <c r="B28" s="1139" t="s">
        <v>465</v>
      </c>
      <c r="C28" s="1139"/>
      <c r="D28" s="1139"/>
      <c r="E28" s="1139"/>
      <c r="F28" s="1139"/>
      <c r="G28" s="1139"/>
      <c r="H28" s="1139"/>
      <c r="I28" s="1139"/>
      <c r="J28" s="1139"/>
      <c r="K28" s="1139"/>
      <c r="L28" s="1139"/>
      <c r="M28" s="1139"/>
      <c r="N28" s="1139"/>
      <c r="O28" s="1139"/>
      <c r="P28" s="1139"/>
      <c r="Q28" s="1139"/>
    </row>
    <row r="29" spans="1:17" s="102" customFormat="1" ht="35.450000000000003" customHeight="1" x14ac:dyDescent="0.2">
      <c r="B29" s="1139" t="s">
        <v>698</v>
      </c>
      <c r="C29" s="1139"/>
      <c r="D29" s="1139"/>
      <c r="E29" s="1139"/>
      <c r="F29" s="1139"/>
      <c r="G29" s="1139"/>
      <c r="H29" s="1139"/>
      <c r="I29" s="1139"/>
      <c r="J29" s="1139"/>
      <c r="K29" s="1139"/>
      <c r="L29" s="1139"/>
      <c r="M29" s="1139"/>
      <c r="N29" s="1139"/>
      <c r="O29" s="1139"/>
      <c r="P29" s="1139"/>
      <c r="Q29" s="1139"/>
    </row>
    <row r="30" spans="1:17" s="356" customFormat="1" ht="33.75" customHeight="1" x14ac:dyDescent="0.2">
      <c r="B30" s="1134" t="s">
        <v>598</v>
      </c>
      <c r="C30" s="1134"/>
      <c r="D30" s="1134"/>
      <c r="E30" s="1134"/>
      <c r="F30" s="1134"/>
      <c r="G30" s="1134"/>
      <c r="H30" s="1134"/>
      <c r="I30" s="1134"/>
      <c r="J30" s="1134"/>
      <c r="K30" s="1134"/>
      <c r="L30" s="1134"/>
      <c r="M30" s="1134"/>
      <c r="N30" s="1134"/>
      <c r="O30" s="1134"/>
      <c r="P30" s="1134"/>
      <c r="Q30" s="1134"/>
    </row>
    <row r="31" spans="1:17" s="102" customFormat="1" x14ac:dyDescent="0.2">
      <c r="B31" s="228"/>
    </row>
    <row r="32" spans="1:17" s="102" customFormat="1" x14ac:dyDescent="0.2">
      <c r="B32" s="228"/>
    </row>
    <row r="33" spans="2:2" s="102" customFormat="1" x14ac:dyDescent="0.2">
      <c r="B33" s="228"/>
    </row>
    <row r="34" spans="2:2" s="102" customFormat="1" x14ac:dyDescent="0.2">
      <c r="B34" s="228"/>
    </row>
    <row r="35" spans="2:2" s="102" customFormat="1" x14ac:dyDescent="0.2">
      <c r="B35" s="228"/>
    </row>
    <row r="36" spans="2:2" s="102" customFormat="1" x14ac:dyDescent="0.2">
      <c r="B36" s="228"/>
    </row>
    <row r="37" spans="2:2" s="102" customFormat="1" x14ac:dyDescent="0.2">
      <c r="B37" s="228"/>
    </row>
    <row r="38" spans="2:2" s="102" customFormat="1" x14ac:dyDescent="0.2">
      <c r="B38" s="228"/>
    </row>
    <row r="39" spans="2:2" s="102" customFormat="1" x14ac:dyDescent="0.2">
      <c r="B39" s="228"/>
    </row>
    <row r="40" spans="2:2" s="102" customFormat="1" x14ac:dyDescent="0.2">
      <c r="B40" s="228"/>
    </row>
    <row r="41" spans="2:2" s="102" customFormat="1" x14ac:dyDescent="0.2">
      <c r="B41" s="228"/>
    </row>
    <row r="42" spans="2:2" s="102" customFormat="1" x14ac:dyDescent="0.2">
      <c r="B42" s="228"/>
    </row>
    <row r="43" spans="2:2" s="102" customFormat="1" x14ac:dyDescent="0.2">
      <c r="B43" s="228"/>
    </row>
    <row r="44" spans="2:2" s="102" customFormat="1" x14ac:dyDescent="0.2">
      <c r="B44" s="228"/>
    </row>
    <row r="45" spans="2:2" s="102" customFormat="1" x14ac:dyDescent="0.2">
      <c r="B45" s="228"/>
    </row>
    <row r="46" spans="2:2" s="102" customFormat="1" x14ac:dyDescent="0.2">
      <c r="B46" s="228"/>
    </row>
    <row r="47" spans="2:2" s="102" customFormat="1" x14ac:dyDescent="0.2">
      <c r="B47" s="228"/>
    </row>
    <row r="48" spans="2:2" s="102" customFormat="1" x14ac:dyDescent="0.2">
      <c r="B48" s="228"/>
    </row>
    <row r="49" spans="2:2" s="102" customFormat="1" x14ac:dyDescent="0.2">
      <c r="B49" s="228"/>
    </row>
    <row r="50" spans="2:2" s="102" customFormat="1" x14ac:dyDescent="0.2">
      <c r="B50" s="228"/>
    </row>
    <row r="51" spans="2:2" s="102" customFormat="1" x14ac:dyDescent="0.2">
      <c r="B51" s="228"/>
    </row>
    <row r="52" spans="2:2" s="102" customFormat="1" x14ac:dyDescent="0.2">
      <c r="B52" s="228"/>
    </row>
    <row r="53" spans="2:2" s="102" customFormat="1" x14ac:dyDescent="0.2">
      <c r="B53" s="228"/>
    </row>
    <row r="54" spans="2:2" s="102" customFormat="1" x14ac:dyDescent="0.2">
      <c r="B54" s="228"/>
    </row>
    <row r="55" spans="2:2" s="102" customFormat="1" x14ac:dyDescent="0.2">
      <c r="B55" s="228"/>
    </row>
    <row r="56" spans="2:2" s="102" customFormat="1" x14ac:dyDescent="0.2">
      <c r="B56" s="228"/>
    </row>
    <row r="57" spans="2:2" s="102" customFormat="1" x14ac:dyDescent="0.2">
      <c r="B57" s="228"/>
    </row>
    <row r="58" spans="2:2" s="102" customFormat="1" x14ac:dyDescent="0.2">
      <c r="B58" s="228"/>
    </row>
    <row r="59" spans="2:2" s="102" customFormat="1" x14ac:dyDescent="0.2">
      <c r="B59" s="228"/>
    </row>
    <row r="60" spans="2:2" s="102" customFormat="1" x14ac:dyDescent="0.2">
      <c r="B60" s="228"/>
    </row>
    <row r="61" spans="2:2" s="102" customFormat="1" x14ac:dyDescent="0.2">
      <c r="B61" s="228"/>
    </row>
    <row r="62" spans="2:2" s="102" customFormat="1" x14ac:dyDescent="0.2">
      <c r="B62" s="228"/>
    </row>
    <row r="63" spans="2:2" s="102" customFormat="1" x14ac:dyDescent="0.2">
      <c r="B63" s="228"/>
    </row>
    <row r="64" spans="2:2" s="102" customFormat="1" x14ac:dyDescent="0.2">
      <c r="B64" s="228"/>
    </row>
    <row r="65" spans="2:2" s="102" customFormat="1" x14ac:dyDescent="0.2">
      <c r="B65" s="228"/>
    </row>
    <row r="66" spans="2:2" s="102" customFormat="1" x14ac:dyDescent="0.2">
      <c r="B66" s="228"/>
    </row>
    <row r="67" spans="2:2" s="102" customFormat="1" x14ac:dyDescent="0.2">
      <c r="B67" s="228"/>
    </row>
    <row r="68" spans="2:2" s="102" customFormat="1" x14ac:dyDescent="0.2">
      <c r="B68" s="228"/>
    </row>
    <row r="69" spans="2:2" s="102" customFormat="1" x14ac:dyDescent="0.2">
      <c r="B69" s="228"/>
    </row>
    <row r="70" spans="2:2" s="102" customFormat="1" x14ac:dyDescent="0.2">
      <c r="B70" s="228"/>
    </row>
    <row r="71" spans="2:2" s="102" customFormat="1" x14ac:dyDescent="0.2">
      <c r="B71" s="228"/>
    </row>
    <row r="72" spans="2:2" s="102" customFormat="1" x14ac:dyDescent="0.2">
      <c r="B72" s="228"/>
    </row>
    <row r="73" spans="2:2" s="102" customFormat="1" x14ac:dyDescent="0.2">
      <c r="B73" s="228"/>
    </row>
    <row r="74" spans="2:2" s="102" customFormat="1" x14ac:dyDescent="0.2">
      <c r="B74" s="228"/>
    </row>
    <row r="75" spans="2:2" s="102" customFormat="1" x14ac:dyDescent="0.2">
      <c r="B75" s="228"/>
    </row>
    <row r="76" spans="2:2" s="102" customFormat="1" x14ac:dyDescent="0.2">
      <c r="B76" s="228"/>
    </row>
    <row r="77" spans="2:2" s="102" customFormat="1" x14ac:dyDescent="0.2">
      <c r="B77" s="228"/>
    </row>
    <row r="78" spans="2:2" s="102" customFormat="1" x14ac:dyDescent="0.2">
      <c r="B78" s="228"/>
    </row>
    <row r="79" spans="2:2" s="102" customFormat="1" x14ac:dyDescent="0.2">
      <c r="B79" s="228"/>
    </row>
    <row r="80" spans="2:2" s="102" customFormat="1" x14ac:dyDescent="0.2">
      <c r="B80" s="228"/>
    </row>
    <row r="81" spans="2:2" s="102" customFormat="1" x14ac:dyDescent="0.2">
      <c r="B81" s="228"/>
    </row>
    <row r="82" spans="2:2" s="102" customFormat="1" x14ac:dyDescent="0.2">
      <c r="B82" s="228"/>
    </row>
    <row r="83" spans="2:2" s="102" customFormat="1" x14ac:dyDescent="0.2">
      <c r="B83" s="228"/>
    </row>
    <row r="84" spans="2:2" s="102" customFormat="1" x14ac:dyDescent="0.2">
      <c r="B84" s="228"/>
    </row>
    <row r="85" spans="2:2" s="102" customFormat="1" x14ac:dyDescent="0.2">
      <c r="B85" s="228"/>
    </row>
    <row r="86" spans="2:2" s="102" customFormat="1" x14ac:dyDescent="0.2">
      <c r="B86" s="228"/>
    </row>
    <row r="87" spans="2:2" s="102" customFormat="1" x14ac:dyDescent="0.2">
      <c r="B87" s="228"/>
    </row>
    <row r="88" spans="2:2" s="102" customFormat="1" x14ac:dyDescent="0.2">
      <c r="B88" s="228"/>
    </row>
    <row r="89" spans="2:2" s="102" customFormat="1" x14ac:dyDescent="0.2">
      <c r="B89" s="228"/>
    </row>
    <row r="90" spans="2:2" s="102" customFormat="1" x14ac:dyDescent="0.2">
      <c r="B90" s="228"/>
    </row>
    <row r="91" spans="2:2" s="102" customFormat="1" x14ac:dyDescent="0.2">
      <c r="B91" s="228"/>
    </row>
    <row r="92" spans="2:2" s="102" customFormat="1" x14ac:dyDescent="0.2">
      <c r="B92" s="228"/>
    </row>
    <row r="93" spans="2:2" s="102" customFormat="1" x14ac:dyDescent="0.2">
      <c r="B93" s="228"/>
    </row>
    <row r="94" spans="2:2" s="102" customFormat="1" x14ac:dyDescent="0.2">
      <c r="B94" s="228"/>
    </row>
    <row r="95" spans="2:2" s="102" customFormat="1" x14ac:dyDescent="0.2">
      <c r="B95" s="228"/>
    </row>
    <row r="96" spans="2:2" s="102" customFormat="1" x14ac:dyDescent="0.2">
      <c r="B96" s="228"/>
    </row>
  </sheetData>
  <mergeCells count="27">
    <mergeCell ref="A8:A10"/>
    <mergeCell ref="O8:P8"/>
    <mergeCell ref="A26:D26"/>
    <mergeCell ref="K11:L11"/>
    <mergeCell ref="M11:N11"/>
    <mergeCell ref="G8:H9"/>
    <mergeCell ref="M8:N9"/>
    <mergeCell ref="P9:P10"/>
    <mergeCell ref="O9:O10"/>
    <mergeCell ref="P1:Q1"/>
    <mergeCell ref="O2:Q2"/>
    <mergeCell ref="O3:Q3"/>
    <mergeCell ref="O4:Q4"/>
    <mergeCell ref="A5:Q5"/>
    <mergeCell ref="B30:Q30"/>
    <mergeCell ref="E11:F11"/>
    <mergeCell ref="I8:J9"/>
    <mergeCell ref="K8:L9"/>
    <mergeCell ref="C8:C10"/>
    <mergeCell ref="G11:H11"/>
    <mergeCell ref="I11:J11"/>
    <mergeCell ref="B8:B10"/>
    <mergeCell ref="D8:D10"/>
    <mergeCell ref="B28:Q28"/>
    <mergeCell ref="B29:Q29"/>
    <mergeCell ref="E8:F9"/>
    <mergeCell ref="Q8:Q10"/>
  </mergeCells>
  <phoneticPr fontId="16" type="noConversion"/>
  <pageMargins left="0.75" right="0.75" top="0.56000000000000005" bottom="1" header="0.5" footer="0.5"/>
  <pageSetup paperSize="9" scale="7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103"/>
  <sheetViews>
    <sheetView topLeftCell="A19" zoomScaleNormal="100" workbookViewId="0">
      <selection activeCell="A62" sqref="A62"/>
    </sheetView>
  </sheetViews>
  <sheetFormatPr defaultRowHeight="12.75" x14ac:dyDescent="0.2"/>
  <cols>
    <col min="1" max="1" width="56.140625" customWidth="1"/>
    <col min="2" max="2" width="11.7109375" customWidth="1"/>
    <col min="3" max="3" width="12.42578125" customWidth="1"/>
    <col min="4" max="4" width="15.7109375" customWidth="1"/>
    <col min="5" max="5" width="11.7109375" customWidth="1"/>
    <col min="6" max="6" width="13.5703125" customWidth="1"/>
    <col min="7" max="7" width="13" customWidth="1"/>
    <col min="8" max="8" width="10.140625" customWidth="1"/>
    <col min="9" max="9" width="10.28515625" customWidth="1"/>
  </cols>
  <sheetData>
    <row r="1" spans="1:11" x14ac:dyDescent="0.2">
      <c r="H1" s="956" t="s">
        <v>455</v>
      </c>
      <c r="I1" s="956"/>
    </row>
    <row r="2" spans="1:11" x14ac:dyDescent="0.2">
      <c r="G2" s="956" t="s">
        <v>601</v>
      </c>
      <c r="H2" s="956"/>
      <c r="I2" s="956"/>
    </row>
    <row r="3" spans="1:11" x14ac:dyDescent="0.2">
      <c r="G3" s="956" t="s">
        <v>250</v>
      </c>
      <c r="H3" s="956"/>
      <c r="I3" s="956"/>
    </row>
    <row r="4" spans="1:11" x14ac:dyDescent="0.2">
      <c r="G4" s="956" t="s">
        <v>603</v>
      </c>
      <c r="H4" s="956"/>
      <c r="I4" s="956"/>
    </row>
    <row r="5" spans="1:11" x14ac:dyDescent="0.2">
      <c r="A5" s="1150" t="s">
        <v>586</v>
      </c>
      <c r="B5" s="1150"/>
      <c r="C5" s="1150"/>
      <c r="D5" s="1150"/>
      <c r="E5" s="1150"/>
      <c r="F5" s="1150"/>
      <c r="G5" s="1150"/>
      <c r="H5" s="1150"/>
    </row>
    <row r="7" spans="1:11" s="228" customFormat="1" ht="9.75" customHeight="1" x14ac:dyDescent="0.2">
      <c r="A7" s="1151" t="s">
        <v>25</v>
      </c>
      <c r="B7" s="1145" t="s">
        <v>609</v>
      </c>
      <c r="C7" s="1145" t="s">
        <v>604</v>
      </c>
      <c r="D7" s="1145" t="s">
        <v>610</v>
      </c>
      <c r="E7" s="1145" t="s">
        <v>611</v>
      </c>
      <c r="F7" s="1145" t="s">
        <v>612</v>
      </c>
      <c r="G7" s="936" t="s">
        <v>602</v>
      </c>
      <c r="H7" s="1145" t="s">
        <v>317</v>
      </c>
      <c r="I7" s="1145" t="s">
        <v>318</v>
      </c>
    </row>
    <row r="8" spans="1:11" s="228" customFormat="1" ht="9.75" customHeight="1" x14ac:dyDescent="0.2">
      <c r="A8" s="1152"/>
      <c r="B8" s="1146"/>
      <c r="C8" s="1146"/>
      <c r="D8" s="1146"/>
      <c r="E8" s="1146"/>
      <c r="F8" s="1146"/>
      <c r="G8" s="1148"/>
      <c r="H8" s="1146"/>
      <c r="I8" s="1146"/>
    </row>
    <row r="9" spans="1:11" s="228" customFormat="1" ht="6" customHeight="1" x14ac:dyDescent="0.2">
      <c r="A9" s="1152"/>
      <c r="B9" s="1146"/>
      <c r="C9" s="1146"/>
      <c r="D9" s="1146"/>
      <c r="E9" s="1146"/>
      <c r="F9" s="1146"/>
      <c r="G9" s="1148"/>
      <c r="H9" s="1146"/>
      <c r="I9" s="1146"/>
      <c r="J9" s="229"/>
      <c r="K9" s="229"/>
    </row>
    <row r="10" spans="1:11" s="228" customFormat="1" ht="25.5" customHeight="1" x14ac:dyDescent="0.2">
      <c r="A10" s="1153"/>
      <c r="B10" s="1147"/>
      <c r="C10" s="1147"/>
      <c r="D10" s="1147"/>
      <c r="E10" s="1147"/>
      <c r="F10" s="1147"/>
      <c r="G10" s="1149"/>
      <c r="H10" s="1147"/>
      <c r="I10" s="1147"/>
      <c r="J10" s="229"/>
      <c r="K10" s="232"/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15"/>
      <c r="K11" s="6"/>
    </row>
    <row r="12" spans="1:11" s="383" customFormat="1" ht="12.75" customHeight="1" x14ac:dyDescent="0.2">
      <c r="A12" s="612" t="s">
        <v>582</v>
      </c>
      <c r="B12" s="613"/>
      <c r="C12" s="614"/>
      <c r="D12" s="615"/>
      <c r="E12" s="614"/>
      <c r="F12" s="615"/>
      <c r="G12" s="614"/>
      <c r="H12" s="615"/>
      <c r="I12" s="614"/>
      <c r="J12" s="616"/>
      <c r="K12" s="617"/>
    </row>
    <row r="13" spans="1:11" s="383" customFormat="1" ht="15" customHeight="1" x14ac:dyDescent="0.2">
      <c r="A13" s="612" t="s">
        <v>583</v>
      </c>
      <c r="B13" s="618"/>
      <c r="C13" s="619"/>
      <c r="D13" s="620"/>
      <c r="E13" s="619"/>
      <c r="F13" s="620"/>
      <c r="G13" s="619"/>
      <c r="H13" s="620"/>
      <c r="I13" s="619"/>
      <c r="J13" s="616"/>
      <c r="K13" s="617"/>
    </row>
    <row r="14" spans="1:11" s="383" customFormat="1" ht="14.25" customHeight="1" x14ac:dyDescent="0.2">
      <c r="A14" s="612" t="s">
        <v>446</v>
      </c>
      <c r="B14" s="621"/>
      <c r="C14" s="622"/>
      <c r="D14" s="623"/>
      <c r="E14" s="622"/>
      <c r="F14" s="623"/>
      <c r="G14" s="622"/>
      <c r="H14" s="623"/>
      <c r="I14" s="622"/>
      <c r="J14" s="617"/>
      <c r="K14" s="617"/>
    </row>
    <row r="15" spans="1:11" s="217" customFormat="1" hidden="1" x14ac:dyDescent="0.2">
      <c r="A15" s="399"/>
      <c r="B15" s="624"/>
      <c r="C15" s="399"/>
      <c r="D15" s="218"/>
      <c r="E15" s="396"/>
      <c r="F15" s="218"/>
      <c r="G15" s="396"/>
      <c r="H15" s="218"/>
      <c r="I15" s="396"/>
    </row>
    <row r="16" spans="1:11" s="217" customFormat="1" ht="2.25" customHeight="1" x14ac:dyDescent="0.2">
      <c r="A16" s="399"/>
      <c r="B16" s="624"/>
      <c r="C16" s="399"/>
      <c r="D16" s="218"/>
      <c r="E16" s="396"/>
      <c r="F16" s="218"/>
      <c r="G16" s="396"/>
      <c r="H16" s="218"/>
      <c r="I16" s="396"/>
    </row>
    <row r="17" spans="1:9" s="217" customFormat="1" ht="19.5" customHeight="1" thickBot="1" x14ac:dyDescent="0.25">
      <c r="A17" s="625" t="s">
        <v>87</v>
      </c>
      <c r="B17" s="626"/>
      <c r="C17" s="627"/>
      <c r="D17" s="628"/>
      <c r="E17" s="627"/>
      <c r="F17" s="628"/>
      <c r="G17" s="627"/>
      <c r="H17" s="628"/>
      <c r="I17" s="627"/>
    </row>
    <row r="18" spans="1:9" s="217" customFormat="1" ht="13.5" thickTop="1" x14ac:dyDescent="0.2">
      <c r="A18" s="629" t="s">
        <v>77</v>
      </c>
      <c r="B18" s="630"/>
      <c r="C18" s="396"/>
      <c r="D18" s="218"/>
      <c r="E18" s="396"/>
      <c r="F18" s="218"/>
      <c r="G18" s="396"/>
      <c r="H18" s="218"/>
      <c r="I18" s="396"/>
    </row>
    <row r="19" spans="1:9" s="217" customFormat="1" x14ac:dyDescent="0.2">
      <c r="A19" s="631" t="s">
        <v>29</v>
      </c>
      <c r="B19" s="632"/>
      <c r="C19" s="631"/>
      <c r="D19" s="218"/>
      <c r="E19" s="396"/>
      <c r="F19" s="218"/>
      <c r="G19" s="396"/>
      <c r="H19" s="218"/>
      <c r="I19" s="396"/>
    </row>
    <row r="20" spans="1:9" s="217" customFormat="1" x14ac:dyDescent="0.2">
      <c r="A20" s="633" t="s">
        <v>83</v>
      </c>
      <c r="B20" s="634"/>
      <c r="C20" s="635"/>
      <c r="D20" s="218"/>
      <c r="E20" s="396"/>
      <c r="F20" s="218"/>
      <c r="G20" s="396"/>
      <c r="H20" s="218"/>
      <c r="I20" s="396"/>
    </row>
    <row r="21" spans="1:9" s="217" customFormat="1" x14ac:dyDescent="0.2">
      <c r="A21" s="633" t="s">
        <v>84</v>
      </c>
      <c r="B21" s="634"/>
      <c r="C21" s="635"/>
      <c r="D21" s="218"/>
      <c r="E21" s="396"/>
      <c r="F21" s="218"/>
      <c r="G21" s="396"/>
      <c r="H21" s="218"/>
      <c r="I21" s="396"/>
    </row>
    <row r="22" spans="1:9" s="217" customFormat="1" x14ac:dyDescent="0.2">
      <c r="A22" s="633" t="s">
        <v>85</v>
      </c>
      <c r="B22" s="634"/>
      <c r="C22" s="635"/>
      <c r="D22" s="218"/>
      <c r="E22" s="396"/>
      <c r="F22" s="218"/>
      <c r="G22" s="396"/>
      <c r="H22" s="218"/>
      <c r="I22" s="396"/>
    </row>
    <row r="23" spans="1:9" s="217" customFormat="1" x14ac:dyDescent="0.2">
      <c r="A23" s="629" t="s">
        <v>515</v>
      </c>
      <c r="B23" s="630"/>
      <c r="C23" s="396"/>
      <c r="D23" s="218"/>
      <c r="E23" s="396"/>
      <c r="F23" s="218"/>
      <c r="G23" s="396"/>
      <c r="H23" s="218"/>
      <c r="I23" s="396"/>
    </row>
    <row r="24" spans="1:9" s="217" customFormat="1" x14ac:dyDescent="0.2">
      <c r="A24" s="636" t="s">
        <v>70</v>
      </c>
      <c r="B24" s="637"/>
      <c r="C24" s="636"/>
      <c r="D24" s="218"/>
      <c r="E24" s="396"/>
      <c r="F24" s="218"/>
      <c r="G24" s="396"/>
      <c r="H24" s="218"/>
      <c r="I24" s="396"/>
    </row>
    <row r="25" spans="1:9" s="217" customFormat="1" x14ac:dyDescent="0.2">
      <c r="A25" s="629" t="s">
        <v>517</v>
      </c>
      <c r="B25" s="637"/>
      <c r="C25" s="636"/>
      <c r="D25" s="218"/>
      <c r="E25" s="396"/>
      <c r="F25" s="218"/>
      <c r="G25" s="396"/>
      <c r="H25" s="218"/>
      <c r="I25" s="396"/>
    </row>
    <row r="26" spans="1:9" s="217" customFormat="1" x14ac:dyDescent="0.2">
      <c r="A26" s="638" t="s">
        <v>516</v>
      </c>
      <c r="B26" s="637"/>
      <c r="C26" s="636"/>
      <c r="D26" s="218"/>
      <c r="E26" s="396"/>
      <c r="F26" s="218"/>
      <c r="G26" s="396"/>
      <c r="H26" s="218"/>
      <c r="I26" s="396"/>
    </row>
    <row r="27" spans="1:9" s="217" customFormat="1" ht="9" customHeight="1" x14ac:dyDescent="0.2">
      <c r="A27" s="396"/>
      <c r="B27" s="630"/>
      <c r="C27" s="396"/>
      <c r="D27" s="218"/>
      <c r="E27" s="396"/>
      <c r="F27" s="218"/>
      <c r="G27" s="396"/>
      <c r="H27" s="218"/>
      <c r="I27" s="396"/>
    </row>
    <row r="28" spans="1:9" s="217" customFormat="1" x14ac:dyDescent="0.2">
      <c r="A28" s="399" t="s">
        <v>78</v>
      </c>
      <c r="B28" s="624"/>
      <c r="C28" s="399"/>
      <c r="D28" s="617"/>
      <c r="E28" s="399"/>
      <c r="F28" s="617"/>
      <c r="G28" s="399"/>
      <c r="H28" s="617"/>
      <c r="I28" s="399"/>
    </row>
    <row r="29" spans="1:9" s="408" customFormat="1" ht="12" hidden="1" thickBot="1" x14ac:dyDescent="0.25">
      <c r="A29" s="639" t="s">
        <v>225</v>
      </c>
      <c r="B29" s="640"/>
      <c r="C29" s="641"/>
      <c r="D29" s="642"/>
      <c r="E29" s="641"/>
      <c r="F29" s="642"/>
      <c r="G29" s="641"/>
      <c r="H29" s="642"/>
      <c r="I29" s="641"/>
    </row>
    <row r="30" spans="1:9" s="217" customFormat="1" ht="4.7" customHeight="1" x14ac:dyDescent="0.2">
      <c r="A30" s="396"/>
      <c r="B30" s="630"/>
      <c r="C30" s="396"/>
      <c r="D30" s="218"/>
      <c r="E30" s="396"/>
      <c r="F30" s="218"/>
      <c r="G30" s="396"/>
      <c r="H30" s="218"/>
      <c r="I30" s="396"/>
    </row>
    <row r="31" spans="1:9" s="217" customFormat="1" x14ac:dyDescent="0.2">
      <c r="A31" s="643" t="s">
        <v>73</v>
      </c>
      <c r="B31" s="630"/>
      <c r="C31" s="396"/>
      <c r="D31" s="218"/>
      <c r="E31" s="396"/>
      <c r="F31" s="218"/>
      <c r="G31" s="396"/>
      <c r="H31" s="218"/>
      <c r="I31" s="396"/>
    </row>
    <row r="32" spans="1:9" s="217" customFormat="1" x14ac:dyDescent="0.2">
      <c r="A32" s="636" t="s">
        <v>29</v>
      </c>
      <c r="B32" s="637"/>
      <c r="C32" s="636"/>
      <c r="D32" s="218"/>
      <c r="E32" s="396"/>
      <c r="F32" s="218"/>
      <c r="G32" s="396"/>
      <c r="H32" s="218"/>
      <c r="I32" s="396"/>
    </row>
    <row r="33" spans="1:9" s="217" customFormat="1" x14ac:dyDescent="0.2">
      <c r="A33" s="633" t="s">
        <v>79</v>
      </c>
      <c r="B33" s="634"/>
      <c r="C33" s="635"/>
      <c r="D33" s="218"/>
      <c r="E33" s="396"/>
      <c r="F33" s="218"/>
      <c r="G33" s="396"/>
      <c r="H33" s="218"/>
      <c r="I33" s="396"/>
    </row>
    <row r="34" spans="1:9" s="217" customFormat="1" x14ac:dyDescent="0.2">
      <c r="A34" s="633" t="s">
        <v>80</v>
      </c>
      <c r="B34" s="634"/>
      <c r="C34" s="635"/>
      <c r="D34" s="218"/>
      <c r="E34" s="396"/>
      <c r="F34" s="218"/>
      <c r="G34" s="396"/>
      <c r="H34" s="218"/>
      <c r="I34" s="396"/>
    </row>
    <row r="35" spans="1:9" s="217" customFormat="1" x14ac:dyDescent="0.2">
      <c r="A35" s="633" t="s">
        <v>81</v>
      </c>
      <c r="B35" s="634"/>
      <c r="C35" s="635"/>
      <c r="D35" s="218"/>
      <c r="E35" s="396"/>
      <c r="F35" s="218"/>
      <c r="G35" s="396"/>
      <c r="H35" s="218"/>
      <c r="I35" s="396"/>
    </row>
    <row r="36" spans="1:9" s="648" customFormat="1" ht="11.25" x14ac:dyDescent="0.2">
      <c r="A36" s="644" t="s">
        <v>596</v>
      </c>
      <c r="B36" s="645"/>
      <c r="C36" s="646"/>
      <c r="D36" s="647"/>
      <c r="E36" s="646"/>
      <c r="F36" s="647"/>
      <c r="G36" s="646"/>
      <c r="H36" s="647"/>
      <c r="I36" s="646"/>
    </row>
    <row r="37" spans="1:9" s="217" customFormat="1" x14ac:dyDescent="0.2">
      <c r="A37" s="633" t="s">
        <v>82</v>
      </c>
      <c r="B37" s="634"/>
      <c r="C37" s="635"/>
      <c r="D37" s="218"/>
      <c r="E37" s="396"/>
      <c r="F37" s="218"/>
      <c r="G37" s="396"/>
      <c r="H37" s="218"/>
      <c r="I37" s="396"/>
    </row>
    <row r="38" spans="1:9" s="217" customFormat="1" x14ac:dyDescent="0.2">
      <c r="A38" s="629" t="s">
        <v>75</v>
      </c>
      <c r="B38" s="630"/>
      <c r="C38" s="396"/>
      <c r="D38" s="218"/>
      <c r="E38" s="396"/>
      <c r="F38" s="218"/>
      <c r="G38" s="396"/>
      <c r="H38" s="218"/>
      <c r="I38" s="396"/>
    </row>
    <row r="39" spans="1:9" s="217" customFormat="1" x14ac:dyDescent="0.2">
      <c r="A39" s="629" t="s">
        <v>74</v>
      </c>
      <c r="B39" s="630"/>
      <c r="C39" s="396"/>
      <c r="D39" s="218"/>
      <c r="E39" s="396"/>
      <c r="F39" s="218"/>
      <c r="G39" s="396"/>
      <c r="H39" s="218"/>
      <c r="I39" s="396"/>
    </row>
    <row r="40" spans="1:9" s="217" customFormat="1" x14ac:dyDescent="0.2">
      <c r="A40" s="643" t="s">
        <v>443</v>
      </c>
      <c r="B40" s="630"/>
      <c r="C40" s="396"/>
      <c r="D40" s="218"/>
      <c r="E40" s="396"/>
      <c r="F40" s="218"/>
      <c r="G40" s="396"/>
      <c r="H40" s="218"/>
      <c r="I40" s="396"/>
    </row>
    <row r="41" spans="1:9" s="217" customFormat="1" x14ac:dyDescent="0.2">
      <c r="A41" s="629" t="s">
        <v>442</v>
      </c>
      <c r="B41" s="630"/>
      <c r="C41" s="396"/>
      <c r="D41" s="218"/>
      <c r="E41" s="396"/>
      <c r="F41" s="218"/>
      <c r="G41" s="396"/>
      <c r="H41" s="218"/>
      <c r="I41" s="396"/>
    </row>
    <row r="42" spans="1:9" s="217" customFormat="1" x14ac:dyDescent="0.2">
      <c r="A42" s="629" t="s">
        <v>440</v>
      </c>
      <c r="B42" s="630"/>
      <c r="C42" s="396"/>
      <c r="D42" s="218"/>
      <c r="E42" s="396"/>
      <c r="F42" s="218"/>
      <c r="G42" s="396"/>
      <c r="H42" s="218"/>
      <c r="I42" s="396"/>
    </row>
    <row r="43" spans="1:9" s="217" customFormat="1" ht="6" customHeight="1" x14ac:dyDescent="0.2">
      <c r="A43" s="396"/>
      <c r="B43" s="630"/>
      <c r="C43" s="396"/>
      <c r="D43" s="218"/>
      <c r="E43" s="396"/>
      <c r="F43" s="218"/>
      <c r="G43" s="396"/>
      <c r="H43" s="218"/>
      <c r="I43" s="396"/>
    </row>
    <row r="44" spans="1:9" s="217" customFormat="1" x14ac:dyDescent="0.2">
      <c r="A44" s="629" t="s">
        <v>86</v>
      </c>
      <c r="B44" s="649"/>
      <c r="C44" s="629"/>
      <c r="D44" s="218"/>
      <c r="E44" s="396"/>
      <c r="F44" s="218"/>
      <c r="G44" s="396"/>
      <c r="H44" s="218"/>
      <c r="I44" s="396"/>
    </row>
    <row r="45" spans="1:9" s="217" customFormat="1" ht="4.7" customHeight="1" x14ac:dyDescent="0.2">
      <c r="A45" s="396"/>
      <c r="B45" s="630"/>
      <c r="C45" s="396"/>
      <c r="D45" s="218"/>
      <c r="E45" s="396"/>
      <c r="F45" s="218"/>
      <c r="G45" s="396"/>
      <c r="H45" s="218"/>
      <c r="I45" s="396"/>
    </row>
    <row r="46" spans="1:9" s="217" customFormat="1" ht="8.4499999999999993" customHeight="1" x14ac:dyDescent="0.2">
      <c r="A46" s="396"/>
      <c r="B46" s="630"/>
      <c r="C46" s="396"/>
      <c r="D46" s="218"/>
      <c r="E46" s="396"/>
      <c r="F46" s="218"/>
      <c r="G46" s="396"/>
      <c r="H46" s="218"/>
      <c r="I46" s="396"/>
    </row>
    <row r="47" spans="1:9" s="217" customFormat="1" x14ac:dyDescent="0.2">
      <c r="A47" s="402" t="s">
        <v>76</v>
      </c>
      <c r="B47" s="650"/>
      <c r="C47" s="402"/>
      <c r="D47" s="651"/>
      <c r="E47" s="402"/>
      <c r="F47" s="651"/>
      <c r="G47" s="402"/>
      <c r="H47" s="651"/>
      <c r="I47" s="402"/>
    </row>
    <row r="48" spans="1:9" s="217" customFormat="1" x14ac:dyDescent="0.2">
      <c r="A48" s="652" t="s">
        <v>71</v>
      </c>
      <c r="B48" s="634"/>
      <c r="C48" s="635"/>
      <c r="D48" s="218"/>
      <c r="E48" s="396"/>
      <c r="F48" s="218"/>
      <c r="G48" s="396"/>
      <c r="H48" s="218"/>
      <c r="I48" s="396"/>
    </row>
    <row r="49" spans="1:9" s="217" customFormat="1" x14ac:dyDescent="0.2">
      <c r="A49" s="653" t="s">
        <v>441</v>
      </c>
      <c r="B49" s="654"/>
      <c r="C49" s="653"/>
      <c r="D49" s="432"/>
      <c r="E49" s="655"/>
      <c r="F49" s="432"/>
      <c r="G49" s="655"/>
      <c r="H49" s="432"/>
      <c r="I49" s="655"/>
    </row>
    <row r="50" spans="1:9" s="661" customFormat="1" x14ac:dyDescent="0.2">
      <c r="A50" s="656" t="s">
        <v>164</v>
      </c>
      <c r="B50" s="657"/>
      <c r="C50" s="658"/>
      <c r="D50" s="659"/>
      <c r="E50" s="660"/>
      <c r="F50" s="659"/>
      <c r="G50" s="660"/>
      <c r="H50" s="659"/>
      <c r="I50" s="660"/>
    </row>
    <row r="51" spans="1:9" s="661" customFormat="1" x14ac:dyDescent="0.2">
      <c r="A51" s="662" t="s">
        <v>389</v>
      </c>
      <c r="B51" s="663"/>
      <c r="C51" s="664"/>
      <c r="D51" s="665"/>
      <c r="E51" s="666"/>
      <c r="F51" s="665"/>
      <c r="G51" s="666"/>
      <c r="H51" s="665"/>
      <c r="I51" s="666"/>
    </row>
    <row r="52" spans="1:9" s="671" customFormat="1" ht="13.7" customHeight="1" x14ac:dyDescent="0.2">
      <c r="A52" s="612" t="s">
        <v>584</v>
      </c>
      <c r="B52" s="667"/>
      <c r="C52" s="668"/>
      <c r="D52" s="669"/>
      <c r="E52" s="670"/>
      <c r="F52" s="669"/>
      <c r="G52" s="670"/>
      <c r="H52" s="669"/>
      <c r="I52" s="670"/>
    </row>
    <row r="53" spans="1:9" s="671" customFormat="1" ht="13.7" customHeight="1" x14ac:dyDescent="0.2">
      <c r="A53" s="612" t="s">
        <v>585</v>
      </c>
      <c r="B53" s="667"/>
      <c r="C53" s="668"/>
      <c r="D53" s="669"/>
      <c r="E53" s="670"/>
      <c r="F53" s="669"/>
      <c r="G53" s="670"/>
      <c r="H53" s="669"/>
      <c r="I53" s="670"/>
    </row>
    <row r="54" spans="1:9" s="671" customFormat="1" ht="13.7" customHeight="1" x14ac:dyDescent="0.2">
      <c r="A54" s="612" t="s">
        <v>447</v>
      </c>
      <c r="B54" s="667"/>
      <c r="C54" s="668"/>
      <c r="D54" s="669"/>
      <c r="E54" s="670"/>
      <c r="F54" s="669"/>
      <c r="G54" s="670"/>
      <c r="H54" s="669"/>
      <c r="I54" s="670"/>
    </row>
    <row r="55" spans="1:9" s="217" customFormat="1" x14ac:dyDescent="0.2"/>
    <row r="56" spans="1:9" s="408" customFormat="1" ht="11.25" x14ac:dyDescent="0.2">
      <c r="A56" s="408" t="s">
        <v>613</v>
      </c>
    </row>
    <row r="57" spans="1:9" s="408" customFormat="1" ht="11.25" x14ac:dyDescent="0.2">
      <c r="A57" s="408" t="s">
        <v>614</v>
      </c>
    </row>
    <row r="58" spans="1:9" s="217" customFormat="1" x14ac:dyDescent="0.2"/>
    <row r="59" spans="1:9" s="217" customFormat="1" x14ac:dyDescent="0.2"/>
    <row r="60" spans="1:9" s="217" customFormat="1" x14ac:dyDescent="0.2"/>
    <row r="61" spans="1:9" s="217" customFormat="1" x14ac:dyDescent="0.2"/>
    <row r="62" spans="1:9" s="217" customFormat="1" x14ac:dyDescent="0.2"/>
    <row r="63" spans="1:9" s="217" customFormat="1" x14ac:dyDescent="0.2"/>
    <row r="64" spans="1:9" s="217" customFormat="1" x14ac:dyDescent="0.2"/>
    <row r="65" s="217" customFormat="1" x14ac:dyDescent="0.2"/>
    <row r="66" s="217" customFormat="1" x14ac:dyDescent="0.2"/>
    <row r="67" s="217" customFormat="1" x14ac:dyDescent="0.2"/>
    <row r="68" s="217" customFormat="1" x14ac:dyDescent="0.2"/>
    <row r="69" s="217" customFormat="1" x14ac:dyDescent="0.2"/>
    <row r="70" s="217" customFormat="1" x14ac:dyDescent="0.2"/>
    <row r="71" s="217" customFormat="1" x14ac:dyDescent="0.2"/>
    <row r="72" s="217" customFormat="1" x14ac:dyDescent="0.2"/>
    <row r="73" s="217" customFormat="1" x14ac:dyDescent="0.2"/>
    <row r="74" s="217" customFormat="1" x14ac:dyDescent="0.2"/>
    <row r="75" s="217" customFormat="1" x14ac:dyDescent="0.2"/>
    <row r="76" s="217" customFormat="1" x14ac:dyDescent="0.2"/>
    <row r="77" s="217" customFormat="1" x14ac:dyDescent="0.2"/>
    <row r="78" s="217" customFormat="1" x14ac:dyDescent="0.2"/>
    <row r="79" s="217" customFormat="1" x14ac:dyDescent="0.2"/>
    <row r="80" s="217" customFormat="1" x14ac:dyDescent="0.2"/>
    <row r="81" s="217" customFormat="1" x14ac:dyDescent="0.2"/>
    <row r="82" s="217" customFormat="1" x14ac:dyDescent="0.2"/>
    <row r="83" s="217" customFormat="1" x14ac:dyDescent="0.2"/>
    <row r="84" s="217" customFormat="1" x14ac:dyDescent="0.2"/>
    <row r="85" s="217" customFormat="1" x14ac:dyDescent="0.2"/>
    <row r="86" s="217" customFormat="1" x14ac:dyDescent="0.2"/>
    <row r="87" s="217" customFormat="1" x14ac:dyDescent="0.2"/>
    <row r="88" s="217" customFormat="1" x14ac:dyDescent="0.2"/>
    <row r="89" s="217" customFormat="1" x14ac:dyDescent="0.2"/>
    <row r="90" s="217" customFormat="1" x14ac:dyDescent="0.2"/>
    <row r="91" s="217" customFormat="1" x14ac:dyDescent="0.2"/>
    <row r="92" s="217" customFormat="1" x14ac:dyDescent="0.2"/>
    <row r="93" s="217" customFormat="1" x14ac:dyDescent="0.2"/>
    <row r="94" s="217" customFormat="1" x14ac:dyDescent="0.2"/>
    <row r="95" s="217" customFormat="1" x14ac:dyDescent="0.2"/>
    <row r="96" s="217" customFormat="1" x14ac:dyDescent="0.2"/>
    <row r="97" s="217" customFormat="1" x14ac:dyDescent="0.2"/>
    <row r="98" s="217" customFormat="1" x14ac:dyDescent="0.2"/>
    <row r="99" s="217" customFormat="1" x14ac:dyDescent="0.2"/>
    <row r="100" s="217" customFormat="1" x14ac:dyDescent="0.2"/>
    <row r="101" s="217" customFormat="1" x14ac:dyDescent="0.2"/>
    <row r="102" s="217" customFormat="1" x14ac:dyDescent="0.2"/>
    <row r="103" s="217" customFormat="1" x14ac:dyDescent="0.2"/>
  </sheetData>
  <mergeCells count="14">
    <mergeCell ref="H1:I1"/>
    <mergeCell ref="G3:I3"/>
    <mergeCell ref="G2:I2"/>
    <mergeCell ref="G4:I4"/>
    <mergeCell ref="E7:E10"/>
    <mergeCell ref="F7:F10"/>
    <mergeCell ref="G7:G10"/>
    <mergeCell ref="H7:H10"/>
    <mergeCell ref="A5:H5"/>
    <mergeCell ref="A7:A10"/>
    <mergeCell ref="B7:B10"/>
    <mergeCell ref="C7:C10"/>
    <mergeCell ref="D7:D10"/>
    <mergeCell ref="I7:I10"/>
  </mergeCells>
  <phoneticPr fontId="16" type="noConversion"/>
  <printOptions horizontalCentered="1"/>
  <pageMargins left="0.39370078740157483" right="0.39370078740157483" top="0" bottom="0.19685039370078741" header="0.19" footer="0.51181102362204722"/>
  <pageSetup paperSize="9" scale="8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47" workbookViewId="0">
      <selection activeCell="A62" sqref="A62"/>
    </sheetView>
  </sheetViews>
  <sheetFormatPr defaultColWidth="9.140625" defaultRowHeight="12.75" x14ac:dyDescent="0.2"/>
  <cols>
    <col min="1" max="1" width="5.140625" style="517" customWidth="1"/>
    <col min="2" max="2" width="63.85546875" style="518" customWidth="1"/>
    <col min="3" max="3" width="15.85546875" style="519" customWidth="1"/>
    <col min="4" max="5" width="17.28515625" style="519" customWidth="1"/>
    <col min="6" max="16384" width="9.140625" style="521"/>
  </cols>
  <sheetData>
    <row r="1" spans="1:5" x14ac:dyDescent="0.2">
      <c r="D1" s="520" t="s">
        <v>525</v>
      </c>
    </row>
    <row r="2" spans="1:5" x14ac:dyDescent="0.2">
      <c r="D2" s="586" t="s">
        <v>615</v>
      </c>
    </row>
    <row r="3" spans="1:5" x14ac:dyDescent="0.2">
      <c r="D3" s="520" t="s">
        <v>250</v>
      </c>
    </row>
    <row r="4" spans="1:5" x14ac:dyDescent="0.2">
      <c r="D4" s="586" t="s">
        <v>616</v>
      </c>
    </row>
    <row r="5" spans="1:5" x14ac:dyDescent="0.2">
      <c r="D5" s="520"/>
    </row>
    <row r="7" spans="1:5" ht="41.25" customHeight="1" x14ac:dyDescent="0.2">
      <c r="A7" s="522" t="s">
        <v>10</v>
      </c>
      <c r="B7" s="523" t="s">
        <v>526</v>
      </c>
      <c r="C7" s="587" t="s">
        <v>617</v>
      </c>
      <c r="D7" s="587" t="s">
        <v>618</v>
      </c>
      <c r="E7" s="587" t="s">
        <v>619</v>
      </c>
    </row>
    <row r="8" spans="1:5" s="527" customFormat="1" ht="9.75" x14ac:dyDescent="0.2">
      <c r="A8" s="524">
        <v>1</v>
      </c>
      <c r="B8" s="525">
        <v>2</v>
      </c>
      <c r="C8" s="526">
        <v>3</v>
      </c>
      <c r="D8" s="526">
        <v>4</v>
      </c>
      <c r="E8" s="526">
        <v>5</v>
      </c>
    </row>
    <row r="9" spans="1:5" ht="9" customHeight="1" x14ac:dyDescent="0.2">
      <c r="A9" s="528"/>
      <c r="B9" s="529"/>
      <c r="C9" s="530"/>
      <c r="D9" s="530"/>
      <c r="E9" s="530"/>
    </row>
    <row r="10" spans="1:5" s="535" customFormat="1" x14ac:dyDescent="0.2">
      <c r="A10" s="531" t="s">
        <v>527</v>
      </c>
      <c r="B10" s="532" t="s">
        <v>528</v>
      </c>
      <c r="C10" s="533"/>
      <c r="D10" s="534"/>
      <c r="E10" s="534"/>
    </row>
    <row r="11" spans="1:5" s="535" customFormat="1" x14ac:dyDescent="0.2">
      <c r="A11" s="531"/>
      <c r="B11" s="532" t="s">
        <v>529</v>
      </c>
      <c r="C11" s="533"/>
      <c r="D11" s="534"/>
      <c r="E11" s="534"/>
    </row>
    <row r="12" spans="1:5" s="535" customFormat="1" x14ac:dyDescent="0.2">
      <c r="A12" s="531"/>
      <c r="B12" s="532"/>
      <c r="C12" s="533"/>
      <c r="D12" s="534"/>
      <c r="E12" s="534"/>
    </row>
    <row r="13" spans="1:5" s="535" customFormat="1" x14ac:dyDescent="0.2">
      <c r="A13" s="531" t="s">
        <v>530</v>
      </c>
      <c r="B13" s="532" t="s">
        <v>531</v>
      </c>
      <c r="C13" s="536">
        <f>SUM(C15:C24)</f>
        <v>0</v>
      </c>
      <c r="D13" s="536">
        <f>SUM(D15:D24)</f>
        <v>0</v>
      </c>
      <c r="E13" s="536">
        <f>SUM(E15:E24)</f>
        <v>0</v>
      </c>
    </row>
    <row r="14" spans="1:5" x14ac:dyDescent="0.2">
      <c r="A14" s="537"/>
      <c r="B14" s="538"/>
      <c r="C14" s="539"/>
      <c r="D14" s="540"/>
      <c r="E14" s="540"/>
    </row>
    <row r="15" spans="1:5" ht="25.5" x14ac:dyDescent="0.2">
      <c r="A15" s="537" t="s">
        <v>199</v>
      </c>
      <c r="B15" s="538" t="s">
        <v>532</v>
      </c>
      <c r="C15" s="539"/>
      <c r="D15" s="540"/>
      <c r="E15" s="540"/>
    </row>
    <row r="16" spans="1:5" x14ac:dyDescent="0.2">
      <c r="A16" s="594" t="s">
        <v>112</v>
      </c>
      <c r="B16" s="595" t="s">
        <v>560</v>
      </c>
      <c r="C16" s="539"/>
      <c r="D16" s="540"/>
      <c r="E16" s="540"/>
    </row>
    <row r="17" spans="1:5" ht="27.75" customHeight="1" x14ac:dyDescent="0.2">
      <c r="A17" s="594" t="s">
        <v>116</v>
      </c>
      <c r="B17" s="595" t="s">
        <v>561</v>
      </c>
      <c r="C17" s="539"/>
      <c r="D17" s="540"/>
      <c r="E17" s="540"/>
    </row>
    <row r="18" spans="1:5" ht="15" customHeight="1" x14ac:dyDescent="0.2">
      <c r="A18" s="594" t="s">
        <v>119</v>
      </c>
      <c r="B18" s="538" t="s">
        <v>533</v>
      </c>
      <c r="C18" s="539"/>
      <c r="D18" s="540"/>
      <c r="E18" s="540"/>
    </row>
    <row r="19" spans="1:5" ht="15.75" customHeight="1" x14ac:dyDescent="0.2">
      <c r="A19" s="594" t="s">
        <v>120</v>
      </c>
      <c r="B19" s="538" t="s">
        <v>534</v>
      </c>
      <c r="C19" s="539"/>
      <c r="D19" s="540"/>
      <c r="E19" s="540"/>
    </row>
    <row r="20" spans="1:5" ht="15.75" customHeight="1" x14ac:dyDescent="0.2">
      <c r="A20" s="594" t="s">
        <v>123</v>
      </c>
      <c r="B20" s="538" t="s">
        <v>535</v>
      </c>
      <c r="C20" s="539"/>
      <c r="D20" s="540"/>
      <c r="E20" s="540"/>
    </row>
    <row r="21" spans="1:5" ht="15" customHeight="1" x14ac:dyDescent="0.2">
      <c r="A21" s="594" t="s">
        <v>537</v>
      </c>
      <c r="B21" s="538" t="s">
        <v>536</v>
      </c>
      <c r="C21" s="539"/>
      <c r="D21" s="540"/>
      <c r="E21" s="540"/>
    </row>
    <row r="22" spans="1:5" ht="15" customHeight="1" x14ac:dyDescent="0.2">
      <c r="A22" s="594" t="s">
        <v>539</v>
      </c>
      <c r="B22" s="538" t="s">
        <v>538</v>
      </c>
      <c r="C22" s="539"/>
      <c r="D22" s="540"/>
      <c r="E22" s="540"/>
    </row>
    <row r="23" spans="1:5" ht="15.75" customHeight="1" x14ac:dyDescent="0.2">
      <c r="A23" s="594" t="s">
        <v>541</v>
      </c>
      <c r="B23" s="538" t="s">
        <v>540</v>
      </c>
      <c r="C23" s="539"/>
      <c r="D23" s="540"/>
      <c r="E23" s="540"/>
    </row>
    <row r="24" spans="1:5" ht="16.5" customHeight="1" x14ac:dyDescent="0.2">
      <c r="A24" s="594" t="s">
        <v>595</v>
      </c>
      <c r="B24" s="538" t="s">
        <v>542</v>
      </c>
      <c r="C24" s="539"/>
      <c r="D24" s="540"/>
      <c r="E24" s="540"/>
    </row>
    <row r="25" spans="1:5" x14ac:dyDescent="0.2">
      <c r="A25" s="537"/>
      <c r="B25" s="541" t="s">
        <v>543</v>
      </c>
      <c r="C25" s="539"/>
      <c r="D25" s="540"/>
      <c r="E25" s="540"/>
    </row>
    <row r="26" spans="1:5" x14ac:dyDescent="0.2">
      <c r="A26" s="537"/>
      <c r="B26" s="596" t="s">
        <v>544</v>
      </c>
      <c r="C26" s="539"/>
      <c r="D26" s="540"/>
      <c r="E26" s="540"/>
    </row>
    <row r="27" spans="1:5" x14ac:dyDescent="0.2">
      <c r="A27" s="537"/>
      <c r="B27" s="542" t="s">
        <v>545</v>
      </c>
      <c r="C27" s="539"/>
      <c r="D27" s="540"/>
      <c r="E27" s="540"/>
    </row>
    <row r="28" spans="1:5" x14ac:dyDescent="0.2">
      <c r="A28" s="537"/>
      <c r="B28" s="542" t="s">
        <v>265</v>
      </c>
      <c r="C28" s="539"/>
      <c r="D28" s="540"/>
      <c r="E28" s="540"/>
    </row>
    <row r="29" spans="1:5" x14ac:dyDescent="0.2">
      <c r="A29" s="537"/>
      <c r="B29" s="542" t="s">
        <v>265</v>
      </c>
      <c r="C29" s="539"/>
      <c r="D29" s="540"/>
      <c r="E29" s="540"/>
    </row>
    <row r="30" spans="1:5" s="535" customFormat="1" ht="25.5" x14ac:dyDescent="0.2">
      <c r="A30" s="531" t="s">
        <v>546</v>
      </c>
      <c r="B30" s="532" t="s">
        <v>547</v>
      </c>
      <c r="C30" s="536">
        <f>(C13-C22)-(C10+C11)</f>
        <v>0</v>
      </c>
      <c r="D30" s="536">
        <f>(D13-D22)-(D10+D11)</f>
        <v>0</v>
      </c>
      <c r="E30" s="536">
        <f>(E13-E22)-(E10+E11)</f>
        <v>0</v>
      </c>
    </row>
    <row r="31" spans="1:5" x14ac:dyDescent="0.2">
      <c r="A31" s="543"/>
      <c r="B31" s="544"/>
      <c r="C31" s="545"/>
      <c r="D31" s="545"/>
      <c r="E31" s="545"/>
    </row>
    <row r="32" spans="1:5" ht="9" customHeight="1" x14ac:dyDescent="0.2">
      <c r="A32" s="528"/>
      <c r="B32" s="546"/>
      <c r="C32" s="547"/>
      <c r="D32" s="547"/>
      <c r="E32" s="547"/>
    </row>
    <row r="33" spans="1:5" s="535" customFormat="1" x14ac:dyDescent="0.2">
      <c r="A33" s="531" t="s">
        <v>548</v>
      </c>
      <c r="B33" s="532" t="s">
        <v>549</v>
      </c>
      <c r="C33" s="548"/>
      <c r="D33" s="548"/>
      <c r="E33" s="548"/>
    </row>
    <row r="34" spans="1:5" x14ac:dyDescent="0.2">
      <c r="A34" s="537"/>
      <c r="B34" s="538"/>
      <c r="C34" s="540"/>
      <c r="D34" s="540"/>
      <c r="E34" s="540"/>
    </row>
    <row r="35" spans="1:5" x14ac:dyDescent="0.2">
      <c r="A35" s="537"/>
      <c r="B35" s="549" t="s">
        <v>550</v>
      </c>
      <c r="C35" s="540"/>
      <c r="D35" s="540"/>
      <c r="E35" s="540"/>
    </row>
    <row r="36" spans="1:5" ht="7.5" customHeight="1" x14ac:dyDescent="0.2">
      <c r="A36" s="537"/>
      <c r="B36" s="549"/>
      <c r="C36" s="540"/>
      <c r="D36" s="540"/>
      <c r="E36" s="540"/>
    </row>
    <row r="37" spans="1:5" x14ac:dyDescent="0.2">
      <c r="A37" s="537"/>
      <c r="B37" s="550" t="s">
        <v>551</v>
      </c>
      <c r="C37" s="540"/>
      <c r="D37" s="540"/>
      <c r="E37" s="540"/>
    </row>
    <row r="38" spans="1:5" x14ac:dyDescent="0.2">
      <c r="A38" s="537"/>
      <c r="B38" s="550" t="s">
        <v>552</v>
      </c>
      <c r="C38" s="551"/>
      <c r="D38" s="540"/>
      <c r="E38" s="540"/>
    </row>
    <row r="39" spans="1:5" x14ac:dyDescent="0.2">
      <c r="A39" s="537"/>
      <c r="B39" s="549"/>
      <c r="C39" s="540"/>
      <c r="D39" s="540"/>
      <c r="E39" s="540"/>
    </row>
    <row r="40" spans="1:5" s="555" customFormat="1" ht="15.75" customHeight="1" x14ac:dyDescent="0.2">
      <c r="A40" s="552" t="s">
        <v>553</v>
      </c>
      <c r="B40" s="553" t="s">
        <v>554</v>
      </c>
      <c r="C40" s="554"/>
      <c r="D40" s="554"/>
      <c r="E40" s="554"/>
    </row>
    <row r="41" spans="1:5" s="555" customFormat="1" ht="15.75" customHeight="1" x14ac:dyDescent="0.2">
      <c r="A41" s="552" t="s">
        <v>555</v>
      </c>
      <c r="B41" s="553" t="s">
        <v>556</v>
      </c>
      <c r="C41" s="554"/>
      <c r="D41" s="554"/>
      <c r="E41" s="554"/>
    </row>
    <row r="42" spans="1:5" x14ac:dyDescent="0.2">
      <c r="A42" s="537"/>
      <c r="B42" s="538"/>
      <c r="C42" s="540"/>
      <c r="D42" s="540"/>
      <c r="E42" s="540"/>
    </row>
    <row r="43" spans="1:5" s="555" customFormat="1" x14ac:dyDescent="0.2">
      <c r="A43" s="552" t="s">
        <v>557</v>
      </c>
      <c r="B43" s="553" t="s">
        <v>558</v>
      </c>
      <c r="C43" s="556">
        <f>SUM(C45:C51)</f>
        <v>0</v>
      </c>
      <c r="D43" s="556">
        <f>SUM(D45:D51)</f>
        <v>0</v>
      </c>
      <c r="E43" s="556">
        <f>SUM(E45:E51)</f>
        <v>0</v>
      </c>
    </row>
    <row r="44" spans="1:5" s="555" customFormat="1" ht="9.75" customHeight="1" x14ac:dyDescent="0.2">
      <c r="A44" s="552"/>
      <c r="B44" s="553"/>
      <c r="C44" s="556"/>
      <c r="D44" s="556"/>
      <c r="E44" s="556"/>
    </row>
    <row r="45" spans="1:5" ht="25.5" x14ac:dyDescent="0.2">
      <c r="A45" s="537" t="s">
        <v>199</v>
      </c>
      <c r="B45" s="538" t="s">
        <v>559</v>
      </c>
      <c r="C45" s="539"/>
      <c r="D45" s="539"/>
      <c r="E45" s="539"/>
    </row>
    <row r="46" spans="1:5" ht="17.45" customHeight="1" x14ac:dyDescent="0.2">
      <c r="A46" s="537" t="s">
        <v>112</v>
      </c>
      <c r="B46" s="538" t="s">
        <v>560</v>
      </c>
      <c r="C46" s="539"/>
      <c r="D46" s="539"/>
      <c r="E46" s="539"/>
    </row>
    <row r="47" spans="1:5" ht="28.5" customHeight="1" x14ac:dyDescent="0.2">
      <c r="A47" s="537" t="s">
        <v>116</v>
      </c>
      <c r="B47" s="538" t="s">
        <v>561</v>
      </c>
      <c r="C47" s="539"/>
      <c r="D47" s="539"/>
      <c r="E47" s="539"/>
    </row>
    <row r="48" spans="1:5" ht="16.5" customHeight="1" x14ac:dyDescent="0.2">
      <c r="A48" s="537" t="s">
        <v>119</v>
      </c>
      <c r="B48" s="538" t="s">
        <v>533</v>
      </c>
      <c r="C48" s="539"/>
      <c r="D48" s="539"/>
      <c r="E48" s="539"/>
    </row>
    <row r="49" spans="1:5" ht="15" customHeight="1" x14ac:dyDescent="0.2">
      <c r="A49" s="537" t="s">
        <v>120</v>
      </c>
      <c r="B49" s="538" t="s">
        <v>562</v>
      </c>
      <c r="C49" s="539"/>
      <c r="D49" s="539"/>
      <c r="E49" s="539"/>
    </row>
    <row r="50" spans="1:5" ht="15.75" customHeight="1" x14ac:dyDescent="0.2">
      <c r="A50" s="537" t="s">
        <v>123</v>
      </c>
      <c r="B50" s="538" t="s">
        <v>563</v>
      </c>
      <c r="C50" s="539"/>
      <c r="D50" s="539"/>
      <c r="E50" s="539"/>
    </row>
    <row r="51" spans="1:5" ht="16.5" customHeight="1" x14ac:dyDescent="0.2">
      <c r="A51" s="537" t="s">
        <v>537</v>
      </c>
      <c r="B51" s="538" t="s">
        <v>564</v>
      </c>
      <c r="C51" s="539"/>
      <c r="D51" s="539"/>
      <c r="E51" s="539"/>
    </row>
    <row r="52" spans="1:5" x14ac:dyDescent="0.2">
      <c r="A52" s="537"/>
      <c r="B52" s="541" t="s">
        <v>543</v>
      </c>
      <c r="C52" s="539"/>
      <c r="D52" s="539"/>
      <c r="E52" s="539"/>
    </row>
    <row r="53" spans="1:5" x14ac:dyDescent="0.2">
      <c r="A53" s="537"/>
      <c r="B53" s="542" t="s">
        <v>265</v>
      </c>
      <c r="C53" s="539"/>
      <c r="D53" s="539"/>
      <c r="E53" s="539"/>
    </row>
    <row r="54" spans="1:5" x14ac:dyDescent="0.2">
      <c r="A54" s="537"/>
      <c r="B54" s="542" t="s">
        <v>265</v>
      </c>
      <c r="C54" s="539"/>
      <c r="D54" s="539"/>
      <c r="E54" s="539"/>
    </row>
    <row r="55" spans="1:5" x14ac:dyDescent="0.2">
      <c r="A55" s="537"/>
      <c r="B55" s="542" t="s">
        <v>265</v>
      </c>
      <c r="C55" s="539"/>
      <c r="D55" s="539"/>
      <c r="E55" s="539"/>
    </row>
    <row r="56" spans="1:5" x14ac:dyDescent="0.2">
      <c r="A56" s="537"/>
      <c r="B56" s="542"/>
      <c r="C56" s="539"/>
      <c r="D56" s="539"/>
      <c r="E56" s="539"/>
    </row>
    <row r="57" spans="1:5" s="555" customFormat="1" ht="25.5" x14ac:dyDescent="0.2">
      <c r="A57" s="531" t="s">
        <v>565</v>
      </c>
      <c r="B57" s="532" t="s">
        <v>566</v>
      </c>
      <c r="C57" s="556">
        <f>C43-(C40+C41)</f>
        <v>0</v>
      </c>
      <c r="D57" s="556">
        <f>D43-(D40+D41)</f>
        <v>0</v>
      </c>
      <c r="E57" s="556">
        <f>E43-(E40+E41)</f>
        <v>0</v>
      </c>
    </row>
    <row r="58" spans="1:5" s="555" customFormat="1" x14ac:dyDescent="0.2">
      <c r="A58" s="531"/>
      <c r="B58" s="532"/>
      <c r="C58" s="556"/>
      <c r="D58" s="556"/>
      <c r="E58" s="556"/>
    </row>
    <row r="59" spans="1:5" x14ac:dyDescent="0.2">
      <c r="A59" s="537"/>
      <c r="B59" s="550" t="s">
        <v>573</v>
      </c>
      <c r="C59" s="557" t="e">
        <f>C43/C38</f>
        <v>#DIV/0!</v>
      </c>
      <c r="D59" s="557" t="e">
        <f>D43/D38</f>
        <v>#DIV/0!</v>
      </c>
      <c r="E59" s="557" t="e">
        <f>E43/E38</f>
        <v>#DIV/0!</v>
      </c>
    </row>
    <row r="60" spans="1:5" x14ac:dyDescent="0.2">
      <c r="A60" s="537" t="s">
        <v>199</v>
      </c>
      <c r="B60" s="558" t="s">
        <v>567</v>
      </c>
      <c r="C60" s="557"/>
      <c r="D60" s="557"/>
      <c r="E60" s="557"/>
    </row>
    <row r="61" spans="1:5" x14ac:dyDescent="0.2">
      <c r="A61" s="537" t="s">
        <v>112</v>
      </c>
      <c r="B61" s="550"/>
      <c r="C61" s="557"/>
      <c r="D61" s="557"/>
      <c r="E61" s="557"/>
    </row>
    <row r="62" spans="1:5" x14ac:dyDescent="0.2">
      <c r="A62" s="537" t="s">
        <v>116</v>
      </c>
      <c r="B62" s="550"/>
      <c r="C62" s="557"/>
      <c r="D62" s="557"/>
      <c r="E62" s="557"/>
    </row>
    <row r="63" spans="1:5" x14ac:dyDescent="0.2">
      <c r="A63" s="543"/>
      <c r="B63" s="559"/>
      <c r="C63" s="560"/>
      <c r="D63" s="560"/>
      <c r="E63" s="560"/>
    </row>
    <row r="64" spans="1:5" hidden="1" x14ac:dyDescent="0.2">
      <c r="A64" s="537"/>
      <c r="B64" s="561" t="s">
        <v>550</v>
      </c>
      <c r="C64" s="562"/>
      <c r="D64" s="562"/>
      <c r="E64" s="562"/>
    </row>
    <row r="65" spans="1:5" s="555" customFormat="1" ht="15.75" hidden="1" customHeight="1" x14ac:dyDescent="0.2">
      <c r="A65" s="552" t="s">
        <v>553</v>
      </c>
      <c r="B65" s="553" t="s">
        <v>568</v>
      </c>
      <c r="C65" s="563"/>
      <c r="D65" s="563"/>
      <c r="E65" s="563"/>
    </row>
    <row r="66" spans="1:5" hidden="1" x14ac:dyDescent="0.2">
      <c r="A66" s="537"/>
      <c r="B66" s="538"/>
      <c r="C66" s="562"/>
      <c r="D66" s="562"/>
      <c r="E66" s="562"/>
    </row>
    <row r="67" spans="1:5" s="555" customFormat="1" hidden="1" x14ac:dyDescent="0.2">
      <c r="A67" s="552" t="s">
        <v>555</v>
      </c>
      <c r="B67" s="553" t="s">
        <v>558</v>
      </c>
      <c r="C67" s="563"/>
      <c r="D67" s="563"/>
      <c r="E67" s="563"/>
    </row>
    <row r="68" spans="1:5" ht="25.5" hidden="1" x14ac:dyDescent="0.2">
      <c r="A68" s="537" t="s">
        <v>199</v>
      </c>
      <c r="B68" s="538" t="s">
        <v>559</v>
      </c>
      <c r="C68" s="562"/>
      <c r="D68" s="562"/>
      <c r="E68" s="562"/>
    </row>
    <row r="69" spans="1:5" hidden="1" x14ac:dyDescent="0.2">
      <c r="A69" s="537" t="s">
        <v>112</v>
      </c>
      <c r="B69" s="538" t="s">
        <v>560</v>
      </c>
      <c r="C69" s="562"/>
      <c r="D69" s="562"/>
      <c r="E69" s="562"/>
    </row>
    <row r="70" spans="1:5" ht="25.5" hidden="1" x14ac:dyDescent="0.2">
      <c r="A70" s="537" t="s">
        <v>116</v>
      </c>
      <c r="B70" s="538" t="s">
        <v>561</v>
      </c>
      <c r="C70" s="562"/>
      <c r="D70" s="562"/>
      <c r="E70" s="562"/>
    </row>
    <row r="71" spans="1:5" hidden="1" x14ac:dyDescent="0.2">
      <c r="A71" s="537" t="s">
        <v>119</v>
      </c>
      <c r="B71" s="538" t="s">
        <v>533</v>
      </c>
      <c r="C71" s="562"/>
      <c r="D71" s="562"/>
      <c r="E71" s="562"/>
    </row>
    <row r="72" spans="1:5" hidden="1" x14ac:dyDescent="0.2">
      <c r="A72" s="537" t="s">
        <v>120</v>
      </c>
      <c r="B72" s="538" t="s">
        <v>569</v>
      </c>
      <c r="C72" s="562"/>
      <c r="D72" s="562"/>
      <c r="E72" s="562"/>
    </row>
    <row r="73" spans="1:5" hidden="1" x14ac:dyDescent="0.2">
      <c r="A73" s="537" t="s">
        <v>541</v>
      </c>
      <c r="B73" s="538" t="s">
        <v>564</v>
      </c>
      <c r="C73" s="562"/>
      <c r="D73" s="562"/>
      <c r="E73" s="562"/>
    </row>
    <row r="74" spans="1:5" hidden="1" x14ac:dyDescent="0.2">
      <c r="A74" s="537"/>
      <c r="B74" s="541" t="s">
        <v>543</v>
      </c>
      <c r="C74" s="562"/>
      <c r="D74" s="562"/>
      <c r="E74" s="562"/>
    </row>
    <row r="75" spans="1:5" hidden="1" x14ac:dyDescent="0.2">
      <c r="A75" s="537"/>
      <c r="B75" s="542" t="s">
        <v>265</v>
      </c>
      <c r="C75" s="562"/>
      <c r="D75" s="562"/>
      <c r="E75" s="562"/>
    </row>
    <row r="76" spans="1:5" hidden="1" x14ac:dyDescent="0.2">
      <c r="A76" s="537"/>
      <c r="B76" s="542" t="s">
        <v>265</v>
      </c>
      <c r="C76" s="562"/>
      <c r="D76" s="562"/>
      <c r="E76" s="562"/>
    </row>
    <row r="77" spans="1:5" hidden="1" x14ac:dyDescent="0.2">
      <c r="A77" s="537"/>
      <c r="B77" s="542" t="s">
        <v>265</v>
      </c>
      <c r="C77" s="562"/>
      <c r="D77" s="562"/>
      <c r="E77" s="562"/>
    </row>
    <row r="78" spans="1:5" hidden="1" x14ac:dyDescent="0.2">
      <c r="A78" s="543"/>
      <c r="B78" s="544"/>
      <c r="C78" s="560"/>
      <c r="D78" s="560"/>
      <c r="E78" s="560"/>
    </row>
    <row r="80" spans="1:5" s="567" customFormat="1" ht="12" x14ac:dyDescent="0.2">
      <c r="A80" s="564"/>
      <c r="B80" s="565" t="s">
        <v>570</v>
      </c>
      <c r="C80" s="566"/>
      <c r="D80" s="566"/>
      <c r="E80" s="566"/>
    </row>
    <row r="81" spans="1:5" s="567" customFormat="1" ht="27" customHeight="1" x14ac:dyDescent="0.2">
      <c r="A81" s="564"/>
      <c r="B81" s="1154" t="s">
        <v>571</v>
      </c>
      <c r="C81" s="1154"/>
      <c r="D81" s="1154"/>
      <c r="E81" s="1154"/>
    </row>
    <row r="82" spans="1:5" s="567" customFormat="1" ht="25.5" customHeight="1" x14ac:dyDescent="0.2">
      <c r="A82" s="564"/>
      <c r="B82" s="1154" t="s">
        <v>572</v>
      </c>
      <c r="C82" s="1154"/>
      <c r="D82" s="1154"/>
      <c r="E82" s="1154"/>
    </row>
  </sheetData>
  <mergeCells count="2">
    <mergeCell ref="B81:E81"/>
    <mergeCell ref="B82:E82"/>
  </mergeCells>
  <phoneticPr fontId="66" type="noConversion"/>
  <printOptions horizontalCentered="1"/>
  <pageMargins left="0.70866141732283472" right="0.55118110236220474" top="0.68" bottom="0.98425196850393704" header="0.51181102362204722" footer="0.51181102362204722"/>
  <pageSetup paperSize="9" scale="7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0"/>
  <sheetViews>
    <sheetView zoomScaleNormal="100" zoomScaleSheetLayoutView="100" workbookViewId="0">
      <selection activeCell="A62" sqref="A62"/>
    </sheetView>
  </sheetViews>
  <sheetFormatPr defaultRowHeight="12.75" x14ac:dyDescent="0.2"/>
  <cols>
    <col min="1" max="1" width="55.7109375" customWidth="1"/>
    <col min="2" max="2" width="13.5703125" customWidth="1"/>
    <col min="3" max="3" width="11.7109375" customWidth="1"/>
    <col min="4" max="4" width="9.28515625" customWidth="1"/>
    <col min="5" max="5" width="14.140625" customWidth="1"/>
    <col min="6" max="6" width="13.5703125" customWidth="1"/>
    <col min="7" max="8" width="9.5703125" customWidth="1"/>
  </cols>
  <sheetData>
    <row r="1" spans="1:9" x14ac:dyDescent="0.2">
      <c r="G1" s="956" t="s">
        <v>454</v>
      </c>
      <c r="H1" s="956"/>
    </row>
    <row r="2" spans="1:9" x14ac:dyDescent="0.2">
      <c r="F2" s="956" t="s">
        <v>601</v>
      </c>
      <c r="G2" s="956"/>
      <c r="H2" s="956"/>
    </row>
    <row r="3" spans="1:9" x14ac:dyDescent="0.2">
      <c r="F3" s="956" t="s">
        <v>250</v>
      </c>
      <c r="G3" s="956"/>
      <c r="H3" s="956"/>
    </row>
    <row r="4" spans="1:9" x14ac:dyDescent="0.2">
      <c r="F4" s="956" t="s">
        <v>603</v>
      </c>
      <c r="G4" s="956"/>
      <c r="H4" s="956"/>
    </row>
    <row r="5" spans="1:9" ht="15" customHeight="1" x14ac:dyDescent="0.2">
      <c r="A5" s="57" t="s">
        <v>623</v>
      </c>
      <c r="E5" s="102"/>
      <c r="I5" s="6"/>
    </row>
    <row r="6" spans="1:9" ht="15" customHeight="1" x14ac:dyDescent="0.2">
      <c r="A6" s="57" t="s">
        <v>154</v>
      </c>
      <c r="I6" s="6"/>
    </row>
    <row r="7" spans="1:9" ht="5.25" customHeight="1" x14ac:dyDescent="0.2">
      <c r="A7" s="57"/>
      <c r="I7" s="6"/>
    </row>
    <row r="8" spans="1:9" ht="69" customHeight="1" x14ac:dyDescent="0.2">
      <c r="A8" s="98" t="s">
        <v>25</v>
      </c>
      <c r="B8" s="103" t="s">
        <v>609</v>
      </c>
      <c r="C8" s="103" t="s">
        <v>620</v>
      </c>
      <c r="D8" s="103" t="s">
        <v>621</v>
      </c>
      <c r="E8" s="103" t="s">
        <v>622</v>
      </c>
      <c r="F8" s="103" t="s">
        <v>602</v>
      </c>
      <c r="G8" s="103" t="s">
        <v>477</v>
      </c>
      <c r="H8" s="103" t="s">
        <v>478</v>
      </c>
      <c r="I8" s="79"/>
    </row>
    <row r="9" spans="1:9" s="60" customFormat="1" ht="11.25" customHeight="1" x14ac:dyDescent="0.2">
      <c r="A9" s="70">
        <v>1</v>
      </c>
      <c r="B9" s="70">
        <v>2</v>
      </c>
      <c r="C9" s="70">
        <v>3</v>
      </c>
      <c r="D9" s="70">
        <v>4</v>
      </c>
      <c r="E9" s="70">
        <v>5</v>
      </c>
      <c r="F9" s="70">
        <v>6</v>
      </c>
      <c r="G9" s="70">
        <v>7</v>
      </c>
      <c r="H9" s="70">
        <v>8</v>
      </c>
      <c r="I9" s="79"/>
    </row>
    <row r="10" spans="1:9" s="60" customFormat="1" ht="15" customHeight="1" x14ac:dyDescent="0.2">
      <c r="A10" s="351" t="s">
        <v>445</v>
      </c>
      <c r="B10" s="349"/>
      <c r="C10" s="349"/>
      <c r="D10" s="349"/>
      <c r="E10" s="349"/>
      <c r="F10" s="349"/>
      <c r="G10" s="349"/>
      <c r="H10" s="349"/>
      <c r="I10" s="79"/>
    </row>
    <row r="11" spans="1:9" s="60" customFormat="1" ht="15" customHeight="1" x14ac:dyDescent="0.2">
      <c r="A11" s="351" t="s">
        <v>446</v>
      </c>
      <c r="B11" s="349"/>
      <c r="C11" s="349"/>
      <c r="D11" s="349"/>
      <c r="E11" s="349"/>
      <c r="F11" s="349"/>
      <c r="G11" s="349"/>
      <c r="H11" s="349"/>
      <c r="I11" s="79"/>
    </row>
    <row r="12" spans="1:9" s="79" customFormat="1" ht="6" customHeight="1" x14ac:dyDescent="0.2">
      <c r="A12" s="349"/>
      <c r="B12" s="349"/>
      <c r="C12" s="349"/>
      <c r="D12" s="349"/>
      <c r="E12" s="349"/>
      <c r="F12" s="349"/>
      <c r="G12" s="349"/>
      <c r="H12" s="349"/>
    </row>
    <row r="13" spans="1:9" ht="17.45" customHeight="1" thickBot="1" x14ac:dyDescent="0.25">
      <c r="A13" s="59" t="s">
        <v>155</v>
      </c>
      <c r="B13" s="112"/>
      <c r="C13" s="112"/>
      <c r="D13" s="112"/>
      <c r="E13" s="112"/>
      <c r="F13" s="112"/>
      <c r="G13" s="113"/>
      <c r="H13" s="113"/>
      <c r="I13" s="6"/>
    </row>
    <row r="14" spans="1:9" ht="12.75" customHeight="1" thickTop="1" x14ac:dyDescent="0.2">
      <c r="A14" s="29" t="s">
        <v>452</v>
      </c>
      <c r="B14" s="104"/>
      <c r="C14" s="104"/>
      <c r="D14" s="104"/>
      <c r="E14" s="104"/>
      <c r="F14" s="104"/>
      <c r="G14" s="105"/>
      <c r="H14" s="106"/>
      <c r="I14" s="6"/>
    </row>
    <row r="15" spans="1:9" ht="12.75" customHeight="1" x14ac:dyDescent="0.2">
      <c r="A15" s="72" t="s">
        <v>29</v>
      </c>
      <c r="B15" s="104"/>
      <c r="C15" s="104"/>
      <c r="D15" s="104"/>
      <c r="E15" s="104"/>
      <c r="F15" s="104"/>
      <c r="G15" s="105"/>
      <c r="H15" s="108"/>
      <c r="I15" s="6"/>
    </row>
    <row r="16" spans="1:9" ht="12.75" customHeight="1" x14ac:dyDescent="0.2">
      <c r="A16" s="109" t="s">
        <v>156</v>
      </c>
      <c r="B16" s="104"/>
      <c r="C16" s="104"/>
      <c r="D16" s="104"/>
      <c r="E16" s="104"/>
      <c r="F16" s="104"/>
      <c r="G16" s="105"/>
      <c r="H16" s="108"/>
    </row>
    <row r="17" spans="1:8" ht="12.75" customHeight="1" x14ac:dyDescent="0.2">
      <c r="A17" s="672" t="s">
        <v>624</v>
      </c>
      <c r="B17" s="104"/>
      <c r="C17" s="104"/>
      <c r="D17" s="104"/>
      <c r="E17" s="104"/>
      <c r="F17" s="104"/>
      <c r="G17" s="105"/>
      <c r="H17" s="108"/>
    </row>
    <row r="18" spans="1:8" ht="12.75" customHeight="1" x14ac:dyDescent="0.2">
      <c r="A18" s="109" t="s">
        <v>157</v>
      </c>
      <c r="B18" s="104"/>
      <c r="C18" s="104"/>
      <c r="D18" s="104"/>
      <c r="E18" s="104"/>
      <c r="F18" s="104"/>
      <c r="G18" s="105"/>
      <c r="H18" s="108"/>
    </row>
    <row r="19" spans="1:8" ht="9" customHeight="1" x14ac:dyDescent="0.2">
      <c r="A19" s="109"/>
      <c r="B19" s="104"/>
      <c r="C19" s="104"/>
      <c r="D19" s="104"/>
      <c r="E19" s="104"/>
      <c r="F19" s="104"/>
      <c r="G19" s="105"/>
      <c r="H19" s="108"/>
    </row>
    <row r="20" spans="1:8" ht="12.75" customHeight="1" x14ac:dyDescent="0.2">
      <c r="A20" s="109" t="s">
        <v>453</v>
      </c>
      <c r="B20" s="104"/>
      <c r="C20" s="104"/>
      <c r="D20" s="104"/>
      <c r="E20" s="104"/>
      <c r="F20" s="104"/>
      <c r="G20" s="105"/>
      <c r="H20" s="108"/>
    </row>
    <row r="21" spans="1:8" ht="12.75" customHeight="1" x14ac:dyDescent="0.2">
      <c r="A21" s="110" t="s">
        <v>158</v>
      </c>
      <c r="B21" s="104"/>
      <c r="C21" s="104"/>
      <c r="D21" s="104"/>
      <c r="E21" s="104"/>
      <c r="F21" s="104"/>
      <c r="G21" s="105"/>
      <c r="H21" s="108"/>
    </row>
    <row r="22" spans="1:8" ht="20.25" customHeight="1" thickBot="1" x14ac:dyDescent="0.25">
      <c r="A22" s="111" t="s">
        <v>159</v>
      </c>
      <c r="B22" s="112"/>
      <c r="C22" s="112"/>
      <c r="D22" s="112"/>
      <c r="E22" s="112"/>
      <c r="F22" s="112"/>
      <c r="G22" s="113"/>
      <c r="H22" s="113"/>
    </row>
    <row r="23" spans="1:8" ht="12.75" customHeight="1" thickTop="1" x14ac:dyDescent="0.2">
      <c r="A23" s="114" t="s">
        <v>448</v>
      </c>
      <c r="B23" s="104"/>
      <c r="C23" s="104"/>
      <c r="D23" s="104"/>
      <c r="E23" s="104"/>
      <c r="F23" s="104"/>
      <c r="G23" s="105"/>
      <c r="H23" s="108"/>
    </row>
    <row r="24" spans="1:8" ht="12.75" customHeight="1" x14ac:dyDescent="0.2">
      <c r="A24" s="115" t="s">
        <v>29</v>
      </c>
      <c r="B24" s="104"/>
      <c r="C24" s="104"/>
      <c r="D24" s="104"/>
      <c r="E24" s="104"/>
      <c r="F24" s="104"/>
      <c r="G24" s="105"/>
      <c r="H24" s="108"/>
    </row>
    <row r="25" spans="1:8" ht="12.75" customHeight="1" x14ac:dyDescent="0.2">
      <c r="A25" s="109" t="s">
        <v>160</v>
      </c>
      <c r="B25" s="104"/>
      <c r="C25" s="104"/>
      <c r="D25" s="104"/>
      <c r="E25" s="104"/>
      <c r="F25" s="104"/>
      <c r="G25" s="105"/>
      <c r="H25" s="108"/>
    </row>
    <row r="26" spans="1:8" ht="12.75" customHeight="1" x14ac:dyDescent="0.2">
      <c r="A26" s="109" t="s">
        <v>161</v>
      </c>
      <c r="B26" s="104"/>
      <c r="C26" s="104"/>
      <c r="D26" s="104"/>
      <c r="E26" s="104"/>
      <c r="F26" s="104"/>
      <c r="G26" s="105"/>
      <c r="H26" s="108"/>
    </row>
    <row r="27" spans="1:8" ht="12.75" customHeight="1" x14ac:dyDescent="0.2">
      <c r="A27" s="109" t="s">
        <v>162</v>
      </c>
      <c r="B27" s="104"/>
      <c r="C27" s="104"/>
      <c r="D27" s="104"/>
      <c r="E27" s="104"/>
      <c r="F27" s="104"/>
      <c r="G27" s="105"/>
      <c r="H27" s="108"/>
    </row>
    <row r="28" spans="1:8" ht="12.75" customHeight="1" x14ac:dyDescent="0.2">
      <c r="A28" s="109" t="s">
        <v>221</v>
      </c>
      <c r="B28" s="104"/>
      <c r="C28" s="104"/>
      <c r="D28" s="104"/>
      <c r="E28" s="104"/>
      <c r="F28" s="104"/>
      <c r="G28" s="105"/>
      <c r="H28" s="108"/>
    </row>
    <row r="29" spans="1:8" ht="12.75" customHeight="1" x14ac:dyDescent="0.2">
      <c r="A29" s="109"/>
      <c r="B29" s="104"/>
      <c r="C29" s="104"/>
      <c r="D29" s="104"/>
      <c r="E29" s="104"/>
      <c r="F29" s="104"/>
      <c r="G29" s="105"/>
      <c r="H29" s="108"/>
    </row>
    <row r="30" spans="1:8" ht="12.75" customHeight="1" x14ac:dyDescent="0.2">
      <c r="A30" s="109" t="s">
        <v>449</v>
      </c>
      <c r="B30" s="104"/>
      <c r="C30" s="104"/>
      <c r="D30" s="104"/>
      <c r="E30" s="104"/>
      <c r="F30" s="104"/>
      <c r="G30" s="105"/>
      <c r="H30" s="108"/>
    </row>
    <row r="31" spans="1:8" ht="12.75" customHeight="1" x14ac:dyDescent="0.2">
      <c r="A31" s="109" t="s">
        <v>450</v>
      </c>
      <c r="B31" s="104"/>
      <c r="C31" s="104"/>
      <c r="D31" s="104"/>
      <c r="E31" s="104"/>
      <c r="F31" s="104"/>
      <c r="G31" s="105"/>
      <c r="H31" s="108"/>
    </row>
    <row r="32" spans="1:8" ht="12.75" customHeight="1" x14ac:dyDescent="0.2">
      <c r="A32" s="73" t="s">
        <v>443</v>
      </c>
      <c r="B32" s="104"/>
      <c r="C32" s="104"/>
      <c r="D32" s="104"/>
      <c r="E32" s="104"/>
      <c r="F32" s="104"/>
      <c r="G32" s="105"/>
      <c r="H32" s="108"/>
    </row>
    <row r="33" spans="1:8" ht="12.75" customHeight="1" x14ac:dyDescent="0.2">
      <c r="A33" s="71" t="s">
        <v>442</v>
      </c>
      <c r="B33" s="104"/>
      <c r="C33" s="104"/>
      <c r="D33" s="104"/>
      <c r="E33" s="104"/>
      <c r="F33" s="104"/>
      <c r="G33" s="105"/>
      <c r="H33" s="108"/>
    </row>
    <row r="34" spans="1:8" ht="12.75" customHeight="1" x14ac:dyDescent="0.2">
      <c r="A34" s="109" t="s">
        <v>451</v>
      </c>
      <c r="B34" s="104"/>
      <c r="C34" s="104"/>
      <c r="D34" s="104"/>
      <c r="E34" s="104"/>
      <c r="F34" s="104"/>
      <c r="G34" s="105"/>
      <c r="H34" s="108"/>
    </row>
    <row r="35" spans="1:8" ht="12.75" customHeight="1" x14ac:dyDescent="0.2">
      <c r="A35" s="109"/>
      <c r="B35" s="104"/>
      <c r="C35" s="104"/>
      <c r="D35" s="104"/>
      <c r="E35" s="104"/>
      <c r="F35" s="104"/>
      <c r="G35" s="105"/>
      <c r="H35" s="108"/>
    </row>
    <row r="36" spans="1:8" ht="12.75" customHeight="1" x14ac:dyDescent="0.2">
      <c r="A36" s="116" t="s">
        <v>163</v>
      </c>
      <c r="B36" s="117"/>
      <c r="C36" s="117"/>
      <c r="D36" s="117"/>
      <c r="E36" s="117"/>
      <c r="F36" s="117"/>
      <c r="G36" s="118"/>
      <c r="H36" s="119"/>
    </row>
    <row r="37" spans="1:8" x14ac:dyDescent="0.2">
      <c r="A37" s="116"/>
      <c r="B37" s="104"/>
      <c r="C37" s="104"/>
      <c r="D37" s="104"/>
      <c r="E37" s="104"/>
      <c r="F37" s="104"/>
      <c r="G37" s="105"/>
      <c r="H37" s="104"/>
    </row>
    <row r="38" spans="1:8" x14ac:dyDescent="0.2">
      <c r="A38" s="120" t="s">
        <v>164</v>
      </c>
      <c r="B38" s="104"/>
      <c r="C38" s="104"/>
      <c r="D38" s="104"/>
      <c r="E38" s="104"/>
      <c r="F38" s="104"/>
      <c r="G38" s="104"/>
      <c r="H38" s="104"/>
    </row>
    <row r="39" spans="1:8" x14ac:dyDescent="0.2">
      <c r="A39" s="109" t="s">
        <v>165</v>
      </c>
      <c r="B39" s="104"/>
      <c r="C39" s="104"/>
      <c r="D39" s="104"/>
      <c r="E39" s="104"/>
      <c r="F39" s="104"/>
      <c r="G39" s="104"/>
      <c r="H39" s="104"/>
    </row>
    <row r="40" spans="1:8" x14ac:dyDescent="0.2">
      <c r="A40" s="233" t="s">
        <v>166</v>
      </c>
      <c r="B40" s="234"/>
      <c r="C40" s="234"/>
      <c r="D40" s="234"/>
      <c r="E40" s="234"/>
      <c r="F40" s="234"/>
      <c r="G40" s="234"/>
      <c r="H40" s="234"/>
    </row>
    <row r="41" spans="1:8" ht="18.75" customHeight="1" x14ac:dyDescent="0.2">
      <c r="A41" s="351" t="s">
        <v>444</v>
      </c>
      <c r="B41" s="350"/>
      <c r="C41" s="350"/>
      <c r="D41" s="350"/>
      <c r="E41" s="350"/>
      <c r="F41" s="350"/>
      <c r="G41" s="350"/>
      <c r="H41" s="350"/>
    </row>
    <row r="42" spans="1:8" ht="17.45" customHeight="1" x14ac:dyDescent="0.2">
      <c r="A42" s="351" t="s">
        <v>447</v>
      </c>
      <c r="B42" s="350"/>
      <c r="C42" s="350"/>
      <c r="D42" s="350"/>
      <c r="E42" s="350"/>
      <c r="F42" s="350"/>
      <c r="G42" s="350"/>
      <c r="H42" s="350"/>
    </row>
    <row r="43" spans="1:8" ht="17.45" customHeight="1" x14ac:dyDescent="0.2">
      <c r="A43" s="121"/>
      <c r="B43" s="122"/>
      <c r="C43" s="122"/>
      <c r="D43" s="122"/>
      <c r="E43" s="122"/>
      <c r="F43" s="122"/>
      <c r="G43" s="122"/>
      <c r="H43" s="122"/>
    </row>
    <row r="44" spans="1:8" ht="15.75" customHeight="1" x14ac:dyDescent="0.2">
      <c r="A44" s="1155" t="s">
        <v>625</v>
      </c>
      <c r="B44" s="1156"/>
      <c r="C44" s="123"/>
      <c r="D44" s="123"/>
      <c r="E44" s="123"/>
      <c r="F44" s="123"/>
      <c r="G44" s="123"/>
      <c r="H44" s="123"/>
    </row>
    <row r="45" spans="1:8" ht="6.75" customHeight="1" x14ac:dyDescent="0.2">
      <c r="A45" s="124"/>
      <c r="B45" s="25"/>
      <c r="C45" s="25"/>
      <c r="D45" s="25"/>
      <c r="E45" s="25"/>
      <c r="F45" s="25"/>
      <c r="G45" s="25"/>
      <c r="H45" s="25"/>
    </row>
    <row r="46" spans="1:8" ht="13.7" customHeight="1" x14ac:dyDescent="0.2">
      <c r="A46" s="121"/>
      <c r="B46" s="122"/>
      <c r="C46" s="122"/>
      <c r="D46" s="122"/>
      <c r="E46" s="122"/>
      <c r="F46" s="122"/>
      <c r="G46" s="122"/>
      <c r="H46" s="122"/>
    </row>
    <row r="47" spans="1:8" x14ac:dyDescent="0.2">
      <c r="B47" s="122"/>
      <c r="C47" s="122"/>
      <c r="D47" s="122"/>
      <c r="E47" s="122"/>
      <c r="F47" s="122"/>
      <c r="G47" s="122"/>
      <c r="H47" s="122"/>
    </row>
    <row r="48" spans="1:8" x14ac:dyDescent="0.2">
      <c r="B48" s="122"/>
      <c r="C48" s="122"/>
      <c r="D48" s="122"/>
      <c r="E48" s="122"/>
      <c r="F48" s="122"/>
      <c r="G48" s="122"/>
      <c r="H48" s="122"/>
    </row>
    <row r="49" spans="1:9" x14ac:dyDescent="0.2">
      <c r="A49" s="121"/>
      <c r="B49" s="122"/>
      <c r="C49" s="122"/>
      <c r="D49" s="122"/>
      <c r="E49" s="122"/>
      <c r="F49" s="122"/>
      <c r="G49" s="122"/>
      <c r="H49" s="122"/>
    </row>
    <row r="50" spans="1:9" x14ac:dyDescent="0.2">
      <c r="A50" s="75"/>
      <c r="B50" s="125"/>
      <c r="C50" s="125"/>
      <c r="D50" s="125"/>
      <c r="E50" s="125"/>
      <c r="F50" s="125"/>
      <c r="G50" s="125"/>
      <c r="H50" s="125"/>
      <c r="I50" s="6"/>
    </row>
    <row r="51" spans="1:9" x14ac:dyDescent="0.2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75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26"/>
      <c r="B53" s="126"/>
      <c r="C53" s="126"/>
      <c r="D53" s="126"/>
      <c r="E53" s="126"/>
      <c r="F53" s="126"/>
      <c r="G53" s="126"/>
      <c r="H53" s="126"/>
      <c r="I53" s="6"/>
    </row>
    <row r="54" spans="1:9" x14ac:dyDescent="0.2">
      <c r="A54" s="15"/>
      <c r="B54" s="15"/>
      <c r="C54" s="15"/>
      <c r="D54" s="15"/>
      <c r="E54" s="15"/>
      <c r="F54" s="15"/>
      <c r="G54" s="15"/>
      <c r="H54" s="15"/>
      <c r="I54" s="6"/>
    </row>
    <row r="55" spans="1:9" ht="15.75" customHeight="1" x14ac:dyDescent="0.2">
      <c r="A55" s="75"/>
      <c r="B55" s="127"/>
      <c r="C55" s="127"/>
      <c r="D55" s="127"/>
      <c r="E55" s="127"/>
      <c r="F55" s="127"/>
      <c r="G55" s="128"/>
      <c r="H55" s="128"/>
      <c r="I55" s="6"/>
    </row>
    <row r="56" spans="1:9" x14ac:dyDescent="0.2">
      <c r="A56" s="6"/>
      <c r="B56" s="125"/>
      <c r="C56" s="125"/>
      <c r="D56" s="125"/>
      <c r="E56" s="125"/>
      <c r="F56" s="125"/>
      <c r="G56" s="129"/>
      <c r="H56" s="129"/>
      <c r="I56" s="6"/>
    </row>
    <row r="57" spans="1:9" x14ac:dyDescent="0.2">
      <c r="A57" s="74"/>
      <c r="B57" s="125"/>
      <c r="C57" s="125"/>
      <c r="D57" s="125"/>
      <c r="E57" s="125"/>
      <c r="F57" s="125"/>
      <c r="G57" s="129"/>
      <c r="H57" s="129"/>
      <c r="I57" s="6"/>
    </row>
    <row r="58" spans="1:9" x14ac:dyDescent="0.2">
      <c r="A58" s="130"/>
      <c r="B58" s="125"/>
      <c r="C58" s="125"/>
      <c r="D58" s="125"/>
      <c r="E58" s="125"/>
      <c r="F58" s="125"/>
      <c r="G58" s="129"/>
      <c r="H58" s="129"/>
      <c r="I58" s="6"/>
    </row>
    <row r="59" spans="1:9" x14ac:dyDescent="0.2">
      <c r="A59" s="130"/>
      <c r="B59" s="125"/>
      <c r="C59" s="125"/>
      <c r="D59" s="125"/>
      <c r="E59" s="125"/>
      <c r="F59" s="125"/>
      <c r="G59" s="129"/>
      <c r="H59" s="129"/>
      <c r="I59" s="6"/>
    </row>
    <row r="60" spans="1:9" x14ac:dyDescent="0.2">
      <c r="A60" s="130"/>
      <c r="B60" s="125"/>
      <c r="C60" s="125"/>
      <c r="D60" s="125"/>
      <c r="E60" s="125"/>
      <c r="F60" s="125"/>
      <c r="G60" s="129"/>
      <c r="H60" s="129"/>
      <c r="I60" s="6"/>
    </row>
    <row r="61" spans="1:9" x14ac:dyDescent="0.2">
      <c r="A61" s="130"/>
      <c r="B61" s="125"/>
      <c r="C61" s="125"/>
      <c r="D61" s="125"/>
      <c r="E61" s="125"/>
      <c r="F61" s="125"/>
      <c r="G61" s="129"/>
      <c r="H61" s="129"/>
      <c r="I61" s="6"/>
    </row>
    <row r="62" spans="1:9" x14ac:dyDescent="0.2">
      <c r="A62" s="130"/>
      <c r="B62" s="125"/>
      <c r="C62" s="125"/>
      <c r="D62" s="125"/>
      <c r="E62" s="125"/>
      <c r="F62" s="125"/>
      <c r="G62" s="129"/>
      <c r="H62" s="129"/>
      <c r="I62" s="6"/>
    </row>
    <row r="63" spans="1:9" x14ac:dyDescent="0.2">
      <c r="A63" s="130"/>
      <c r="B63" s="125"/>
      <c r="C63" s="125"/>
      <c r="D63" s="125"/>
      <c r="E63" s="125"/>
      <c r="F63" s="125"/>
      <c r="G63" s="129"/>
      <c r="H63" s="129"/>
      <c r="I63" s="6"/>
    </row>
    <row r="64" spans="1:9" ht="26.45" customHeight="1" x14ac:dyDescent="0.2">
      <c r="A64" s="131"/>
      <c r="B64" s="127"/>
      <c r="C64" s="127"/>
      <c r="D64" s="127"/>
      <c r="E64" s="127"/>
      <c r="F64" s="127"/>
      <c r="G64" s="128"/>
      <c r="H64" s="128"/>
      <c r="I64" s="6"/>
    </row>
    <row r="65" spans="1:9" ht="18" customHeight="1" x14ac:dyDescent="0.2">
      <c r="A65" s="107"/>
      <c r="B65" s="125"/>
      <c r="C65" s="125"/>
      <c r="D65" s="125"/>
      <c r="E65" s="125"/>
      <c r="F65" s="125"/>
      <c r="G65" s="129"/>
      <c r="H65" s="129"/>
      <c r="I65" s="6"/>
    </row>
    <row r="66" spans="1:9" x14ac:dyDescent="0.2">
      <c r="A66" s="132"/>
      <c r="B66" s="125"/>
      <c r="C66" s="125"/>
      <c r="D66" s="125"/>
      <c r="E66" s="125"/>
      <c r="F66" s="125"/>
      <c r="G66" s="129"/>
      <c r="H66" s="129"/>
      <c r="I66" s="6"/>
    </row>
    <row r="67" spans="1:9" x14ac:dyDescent="0.2">
      <c r="A67" s="130"/>
      <c r="B67" s="125"/>
      <c r="C67" s="125"/>
      <c r="D67" s="125"/>
      <c r="E67" s="125"/>
      <c r="F67" s="125"/>
      <c r="G67" s="129"/>
      <c r="H67" s="129"/>
      <c r="I67" s="6"/>
    </row>
    <row r="68" spans="1:9" x14ac:dyDescent="0.2">
      <c r="A68" s="130"/>
      <c r="B68" s="125"/>
      <c r="C68" s="125"/>
      <c r="D68" s="125"/>
      <c r="E68" s="125"/>
      <c r="F68" s="125"/>
      <c r="G68" s="129"/>
      <c r="H68" s="129"/>
      <c r="I68" s="6"/>
    </row>
    <row r="69" spans="1:9" x14ac:dyDescent="0.2">
      <c r="A69" s="130"/>
      <c r="B69" s="125"/>
      <c r="C69" s="125"/>
      <c r="D69" s="125"/>
      <c r="E69" s="125"/>
      <c r="F69" s="125"/>
      <c r="G69" s="129"/>
      <c r="H69" s="129"/>
      <c r="I69" s="6"/>
    </row>
    <row r="70" spans="1:9" x14ac:dyDescent="0.2">
      <c r="A70" s="130"/>
      <c r="B70" s="125"/>
      <c r="C70" s="125"/>
      <c r="D70" s="125"/>
      <c r="E70" s="125"/>
      <c r="F70" s="125"/>
      <c r="G70" s="129"/>
      <c r="H70" s="129"/>
      <c r="I70" s="6"/>
    </row>
    <row r="71" spans="1:9" x14ac:dyDescent="0.2">
      <c r="A71" s="130"/>
      <c r="B71" s="125"/>
      <c r="C71" s="125"/>
      <c r="D71" s="125"/>
      <c r="E71" s="125"/>
      <c r="F71" s="125"/>
      <c r="G71" s="129"/>
      <c r="H71" s="129"/>
      <c r="I71" s="6"/>
    </row>
    <row r="72" spans="1:9" x14ac:dyDescent="0.2">
      <c r="A72" s="130"/>
      <c r="B72" s="125"/>
      <c r="C72" s="125"/>
      <c r="D72" s="125"/>
      <c r="E72" s="125"/>
      <c r="F72" s="125"/>
      <c r="G72" s="129"/>
      <c r="H72" s="129"/>
      <c r="I72" s="6"/>
    </row>
    <row r="73" spans="1:9" x14ac:dyDescent="0.2">
      <c r="A73" s="130"/>
      <c r="B73" s="125"/>
      <c r="C73" s="125"/>
      <c r="D73" s="125"/>
      <c r="E73" s="125"/>
      <c r="F73" s="125"/>
      <c r="G73" s="129"/>
      <c r="H73" s="129"/>
      <c r="I73" s="6"/>
    </row>
    <row r="74" spans="1:9" x14ac:dyDescent="0.2">
      <c r="A74" s="130"/>
      <c r="B74" s="125"/>
      <c r="C74" s="125"/>
      <c r="D74" s="125"/>
      <c r="E74" s="125"/>
      <c r="F74" s="125"/>
      <c r="G74" s="129"/>
      <c r="H74" s="129"/>
      <c r="I74" s="6"/>
    </row>
    <row r="75" spans="1:9" x14ac:dyDescent="0.2">
      <c r="A75" s="130"/>
      <c r="B75" s="127"/>
      <c r="C75" s="127"/>
      <c r="D75" s="127"/>
      <c r="E75" s="127"/>
      <c r="F75" s="127"/>
      <c r="G75" s="128"/>
      <c r="H75" s="128"/>
      <c r="I75" s="6"/>
    </row>
    <row r="76" spans="1:9" x14ac:dyDescent="0.2">
      <c r="A76" s="131"/>
      <c r="B76" s="127"/>
      <c r="C76" s="127"/>
      <c r="D76" s="127"/>
      <c r="E76" s="127"/>
      <c r="F76" s="127"/>
      <c r="G76" s="133"/>
      <c r="H76" s="133"/>
      <c r="I76" s="6"/>
    </row>
    <row r="77" spans="1:9" x14ac:dyDescent="0.2">
      <c r="A77" s="131"/>
      <c r="B77" s="125"/>
      <c r="C77" s="125"/>
      <c r="D77" s="125"/>
      <c r="E77" s="125"/>
      <c r="F77" s="125"/>
      <c r="G77" s="129"/>
      <c r="H77" s="129"/>
      <c r="I77" s="6"/>
    </row>
    <row r="78" spans="1:9" x14ac:dyDescent="0.2">
      <c r="A78" s="134"/>
      <c r="B78" s="125"/>
      <c r="C78" s="125"/>
      <c r="D78" s="125"/>
      <c r="E78" s="125"/>
      <c r="F78" s="125"/>
      <c r="G78" s="129"/>
      <c r="H78" s="129"/>
      <c r="I78" s="6"/>
    </row>
    <row r="79" spans="1:9" x14ac:dyDescent="0.2">
      <c r="A79" s="130"/>
      <c r="B79" s="125"/>
      <c r="C79" s="125"/>
      <c r="D79" s="125"/>
      <c r="E79" s="125"/>
      <c r="F79" s="125"/>
      <c r="G79" s="129"/>
      <c r="H79" s="129"/>
      <c r="I79" s="6"/>
    </row>
    <row r="80" spans="1:9" x14ac:dyDescent="0.2">
      <c r="A80" s="130"/>
      <c r="B80" s="125"/>
      <c r="C80" s="125"/>
      <c r="D80" s="125"/>
      <c r="E80" s="125"/>
      <c r="F80" s="125"/>
      <c r="G80" s="129"/>
      <c r="H80" s="129"/>
      <c r="I80" s="6"/>
    </row>
    <row r="81" spans="1:9" x14ac:dyDescent="0.2">
      <c r="A81" s="6"/>
      <c r="B81" s="125"/>
      <c r="C81" s="125"/>
      <c r="D81" s="125"/>
      <c r="E81" s="125"/>
      <c r="F81" s="125"/>
      <c r="G81" s="129"/>
      <c r="H81" s="129"/>
      <c r="I81" s="6"/>
    </row>
    <row r="82" spans="1:9" ht="24.75" customHeight="1" x14ac:dyDescent="0.2">
      <c r="A82" s="1157"/>
      <c r="B82" s="1158"/>
      <c r="C82" s="1158"/>
      <c r="D82" s="1158"/>
      <c r="E82" s="1158"/>
      <c r="F82" s="1158"/>
      <c r="G82" s="1158"/>
      <c r="H82" s="1158"/>
      <c r="I82" s="6"/>
    </row>
    <row r="83" spans="1:9" ht="25.5" customHeight="1" x14ac:dyDescent="0.2">
      <c r="A83" s="1159"/>
      <c r="B83" s="1160"/>
      <c r="C83" s="1160"/>
      <c r="D83" s="1160"/>
      <c r="E83" s="1160"/>
      <c r="F83" s="1160"/>
      <c r="G83" s="1160"/>
      <c r="H83" s="1160"/>
      <c r="I83" s="6"/>
    </row>
    <row r="84" spans="1:9" x14ac:dyDescent="0.2">
      <c r="A84" s="6"/>
      <c r="B84" s="125"/>
      <c r="C84" s="125"/>
      <c r="D84" s="125"/>
      <c r="E84" s="125"/>
      <c r="F84" s="125"/>
      <c r="G84" s="129"/>
      <c r="H84" s="129"/>
      <c r="I84" s="6"/>
    </row>
    <row r="85" spans="1:9" x14ac:dyDescent="0.2">
      <c r="A85" s="6"/>
      <c r="B85" s="125"/>
      <c r="C85" s="125"/>
      <c r="D85" s="125"/>
      <c r="E85" s="125"/>
      <c r="F85" s="125"/>
      <c r="G85" s="129"/>
      <c r="H85" s="129"/>
      <c r="I85" s="6"/>
    </row>
    <row r="86" spans="1:9" x14ac:dyDescent="0.2">
      <c r="A86" s="6"/>
      <c r="B86" s="125"/>
      <c r="C86" s="125"/>
      <c r="D86" s="125"/>
      <c r="E86" s="125"/>
      <c r="F86" s="125"/>
      <c r="G86" s="129"/>
      <c r="H86" s="129"/>
      <c r="I86" s="6"/>
    </row>
    <row r="87" spans="1:9" x14ac:dyDescent="0.2">
      <c r="A87" s="6"/>
      <c r="B87" s="125"/>
      <c r="C87" s="125"/>
      <c r="D87" s="125"/>
      <c r="E87" s="125"/>
      <c r="F87" s="125"/>
      <c r="G87" s="129"/>
      <c r="H87" s="129"/>
      <c r="I87" s="6"/>
    </row>
    <row r="88" spans="1:9" x14ac:dyDescent="0.2">
      <c r="A88" s="6"/>
      <c r="B88" s="125"/>
      <c r="C88" s="125"/>
      <c r="D88" s="125"/>
      <c r="E88" s="125"/>
      <c r="F88" s="125"/>
      <c r="G88" s="129"/>
      <c r="H88" s="129"/>
      <c r="I88" s="6"/>
    </row>
    <row r="89" spans="1:9" x14ac:dyDescent="0.2">
      <c r="A89" s="6"/>
      <c r="B89" s="125"/>
      <c r="C89" s="125"/>
      <c r="D89" s="125"/>
      <c r="E89" s="125"/>
      <c r="F89" s="125"/>
      <c r="G89" s="129"/>
      <c r="H89" s="129"/>
      <c r="I89" s="6"/>
    </row>
    <row r="90" spans="1:9" x14ac:dyDescent="0.2">
      <c r="A90" s="6"/>
      <c r="B90" s="125"/>
      <c r="C90" s="125"/>
      <c r="D90" s="125"/>
      <c r="E90" s="125"/>
      <c r="F90" s="125"/>
      <c r="G90" s="129"/>
      <c r="H90" s="129"/>
      <c r="I90" s="6"/>
    </row>
    <row r="91" spans="1:9" x14ac:dyDescent="0.2">
      <c r="A91" s="6"/>
      <c r="B91" s="125"/>
      <c r="C91" s="125"/>
      <c r="D91" s="125"/>
      <c r="E91" s="125"/>
      <c r="F91" s="125"/>
      <c r="G91" s="129"/>
      <c r="H91" s="129"/>
      <c r="I91" s="6"/>
    </row>
    <row r="92" spans="1:9" x14ac:dyDescent="0.2">
      <c r="A92" s="6"/>
      <c r="B92" s="125"/>
      <c r="C92" s="125"/>
      <c r="D92" s="125"/>
      <c r="E92" s="125"/>
      <c r="F92" s="125"/>
      <c r="G92" s="129"/>
      <c r="H92" s="129"/>
      <c r="I92" s="6"/>
    </row>
    <row r="93" spans="1:9" x14ac:dyDescent="0.2">
      <c r="A93" s="6"/>
      <c r="B93" s="125"/>
      <c r="C93" s="125"/>
      <c r="D93" s="125"/>
      <c r="E93" s="125"/>
      <c r="F93" s="125"/>
      <c r="G93" s="129"/>
      <c r="H93" s="129"/>
      <c r="I93" s="6"/>
    </row>
    <row r="94" spans="1:9" x14ac:dyDescent="0.2">
      <c r="B94" s="122"/>
      <c r="C94" s="122"/>
      <c r="D94" s="122"/>
      <c r="E94" s="122"/>
      <c r="F94" s="122"/>
      <c r="G94" s="135"/>
      <c r="H94" s="135"/>
    </row>
    <row r="95" spans="1:9" x14ac:dyDescent="0.2">
      <c r="B95" s="122"/>
      <c r="C95" s="122"/>
      <c r="D95" s="122"/>
      <c r="E95" s="122"/>
      <c r="F95" s="122"/>
      <c r="G95" s="135"/>
      <c r="H95" s="135"/>
    </row>
    <row r="96" spans="1:9" x14ac:dyDescent="0.2">
      <c r="B96" s="122"/>
      <c r="C96" s="122"/>
      <c r="D96" s="122"/>
      <c r="E96" s="122"/>
      <c r="F96" s="122"/>
      <c r="G96" s="135"/>
      <c r="H96" s="135"/>
    </row>
    <row r="97" spans="2:8" x14ac:dyDescent="0.2">
      <c r="B97" s="122"/>
      <c r="C97" s="122"/>
      <c r="D97" s="122"/>
      <c r="E97" s="122"/>
      <c r="F97" s="122"/>
      <c r="G97" s="135"/>
      <c r="H97" s="135"/>
    </row>
    <row r="98" spans="2:8" x14ac:dyDescent="0.2">
      <c r="B98" s="122"/>
      <c r="C98" s="122"/>
      <c r="D98" s="122"/>
      <c r="E98" s="122"/>
      <c r="F98" s="122"/>
      <c r="G98" s="135"/>
      <c r="H98" s="135"/>
    </row>
    <row r="99" spans="2:8" x14ac:dyDescent="0.2">
      <c r="B99" s="122"/>
      <c r="C99" s="122"/>
      <c r="D99" s="122"/>
      <c r="E99" s="122"/>
      <c r="F99" s="122"/>
      <c r="G99" s="135"/>
      <c r="H99" s="135"/>
    </row>
    <row r="100" spans="2:8" x14ac:dyDescent="0.2">
      <c r="B100" s="122"/>
      <c r="C100" s="122"/>
      <c r="D100" s="122"/>
      <c r="E100" s="122"/>
      <c r="F100" s="122"/>
      <c r="G100" s="135"/>
      <c r="H100" s="135"/>
    </row>
    <row r="101" spans="2:8" x14ac:dyDescent="0.2">
      <c r="B101" s="122"/>
      <c r="C101" s="122"/>
      <c r="D101" s="122"/>
      <c r="E101" s="122"/>
      <c r="F101" s="122"/>
      <c r="G101" s="135"/>
      <c r="H101" s="135"/>
    </row>
    <row r="102" spans="2:8" x14ac:dyDescent="0.2">
      <c r="B102" s="122"/>
      <c r="C102" s="122"/>
      <c r="D102" s="122"/>
      <c r="E102" s="122"/>
      <c r="F102" s="122"/>
      <c r="G102" s="135"/>
      <c r="H102" s="135"/>
    </row>
    <row r="103" spans="2:8" x14ac:dyDescent="0.2">
      <c r="B103" s="122"/>
      <c r="C103" s="122"/>
      <c r="D103" s="122"/>
      <c r="E103" s="122"/>
      <c r="F103" s="122"/>
      <c r="G103" s="135"/>
      <c r="H103" s="135"/>
    </row>
    <row r="104" spans="2:8" x14ac:dyDescent="0.2">
      <c r="B104" s="122"/>
      <c r="C104" s="122"/>
      <c r="D104" s="122"/>
      <c r="E104" s="122"/>
      <c r="F104" s="122"/>
      <c r="G104" s="135"/>
      <c r="H104" s="135"/>
    </row>
    <row r="105" spans="2:8" x14ac:dyDescent="0.2">
      <c r="B105" s="122"/>
      <c r="C105" s="122"/>
      <c r="D105" s="122"/>
      <c r="E105" s="122"/>
      <c r="F105" s="122"/>
      <c r="G105" s="135"/>
      <c r="H105" s="135"/>
    </row>
    <row r="106" spans="2:8" x14ac:dyDescent="0.2">
      <c r="B106" s="122"/>
      <c r="C106" s="122"/>
      <c r="D106" s="122"/>
      <c r="E106" s="122"/>
      <c r="F106" s="122"/>
      <c r="G106" s="135"/>
      <c r="H106" s="135"/>
    </row>
    <row r="107" spans="2:8" x14ac:dyDescent="0.2">
      <c r="B107" s="122"/>
      <c r="C107" s="122"/>
      <c r="D107" s="122"/>
      <c r="E107" s="122"/>
      <c r="F107" s="122"/>
      <c r="G107" s="135"/>
      <c r="H107" s="135"/>
    </row>
    <row r="108" spans="2:8" x14ac:dyDescent="0.2">
      <c r="B108" s="122"/>
      <c r="C108" s="122"/>
      <c r="D108" s="122"/>
      <c r="E108" s="122"/>
      <c r="F108" s="122"/>
      <c r="G108" s="135"/>
      <c r="H108" s="135"/>
    </row>
    <row r="109" spans="2:8" x14ac:dyDescent="0.2">
      <c r="B109" s="122"/>
      <c r="C109" s="122"/>
      <c r="D109" s="122"/>
      <c r="E109" s="122"/>
      <c r="F109" s="122"/>
    </row>
    <row r="110" spans="2:8" x14ac:dyDescent="0.2">
      <c r="B110" s="122"/>
      <c r="C110" s="122"/>
      <c r="D110" s="122"/>
      <c r="E110" s="122"/>
      <c r="F110" s="122"/>
    </row>
    <row r="111" spans="2:8" x14ac:dyDescent="0.2">
      <c r="B111" s="122"/>
      <c r="C111" s="122"/>
      <c r="D111" s="122"/>
      <c r="E111" s="122"/>
      <c r="F111" s="122"/>
    </row>
    <row r="112" spans="2:8" x14ac:dyDescent="0.2">
      <c r="B112" s="122"/>
      <c r="C112" s="122"/>
      <c r="D112" s="122"/>
      <c r="E112" s="122"/>
      <c r="F112" s="122"/>
    </row>
    <row r="113" spans="2:6" x14ac:dyDescent="0.2">
      <c r="B113" s="122"/>
      <c r="C113" s="122"/>
      <c r="D113" s="122"/>
      <c r="E113" s="122"/>
      <c r="F113" s="122"/>
    </row>
    <row r="114" spans="2:6" x14ac:dyDescent="0.2">
      <c r="B114" s="122"/>
      <c r="C114" s="122"/>
      <c r="D114" s="122"/>
      <c r="E114" s="122"/>
      <c r="F114" s="122"/>
    </row>
    <row r="115" spans="2:6" x14ac:dyDescent="0.2">
      <c r="B115" s="122"/>
      <c r="C115" s="122"/>
      <c r="D115" s="122"/>
      <c r="E115" s="122"/>
      <c r="F115" s="122"/>
    </row>
    <row r="116" spans="2:6" x14ac:dyDescent="0.2">
      <c r="B116" s="122"/>
      <c r="C116" s="122"/>
      <c r="D116" s="122"/>
      <c r="E116" s="122"/>
      <c r="F116" s="122"/>
    </row>
    <row r="117" spans="2:6" x14ac:dyDescent="0.2">
      <c r="B117" s="122"/>
      <c r="C117" s="122"/>
      <c r="D117" s="122"/>
      <c r="E117" s="122"/>
      <c r="F117" s="122"/>
    </row>
    <row r="118" spans="2:6" x14ac:dyDescent="0.2">
      <c r="B118" s="122"/>
      <c r="C118" s="122"/>
      <c r="D118" s="122"/>
      <c r="E118" s="122"/>
      <c r="F118" s="122"/>
    </row>
    <row r="119" spans="2:6" x14ac:dyDescent="0.2">
      <c r="B119" s="122"/>
      <c r="C119" s="122"/>
      <c r="D119" s="122"/>
      <c r="E119" s="122"/>
      <c r="F119" s="122"/>
    </row>
    <row r="120" spans="2:6" x14ac:dyDescent="0.2">
      <c r="B120" s="122"/>
      <c r="C120" s="122"/>
      <c r="D120" s="122"/>
      <c r="E120" s="122"/>
      <c r="F120" s="122"/>
    </row>
    <row r="121" spans="2:6" x14ac:dyDescent="0.2">
      <c r="B121" s="122"/>
      <c r="C121" s="122"/>
      <c r="D121" s="122"/>
      <c r="E121" s="122"/>
      <c r="F121" s="122"/>
    </row>
    <row r="122" spans="2:6" x14ac:dyDescent="0.2">
      <c r="B122" s="122"/>
      <c r="C122" s="122"/>
      <c r="D122" s="122"/>
      <c r="E122" s="122"/>
      <c r="F122" s="122"/>
    </row>
    <row r="123" spans="2:6" x14ac:dyDescent="0.2">
      <c r="B123" s="122"/>
      <c r="C123" s="122"/>
      <c r="D123" s="122"/>
      <c r="E123" s="122"/>
      <c r="F123" s="122"/>
    </row>
    <row r="124" spans="2:6" x14ac:dyDescent="0.2">
      <c r="B124" s="122"/>
      <c r="C124" s="122"/>
      <c r="D124" s="122"/>
      <c r="E124" s="122"/>
      <c r="F124" s="122"/>
    </row>
    <row r="125" spans="2:6" x14ac:dyDescent="0.2">
      <c r="B125" s="122"/>
      <c r="C125" s="122"/>
      <c r="D125" s="122"/>
      <c r="E125" s="122"/>
      <c r="F125" s="122"/>
    </row>
    <row r="126" spans="2:6" x14ac:dyDescent="0.2">
      <c r="B126" s="122"/>
      <c r="C126" s="122"/>
      <c r="D126" s="122"/>
      <c r="E126" s="122"/>
      <c r="F126" s="122"/>
    </row>
    <row r="127" spans="2:6" x14ac:dyDescent="0.2">
      <c r="B127" s="122"/>
      <c r="C127" s="122"/>
      <c r="D127" s="122"/>
      <c r="E127" s="122"/>
      <c r="F127" s="122"/>
    </row>
    <row r="128" spans="2:6" x14ac:dyDescent="0.2">
      <c r="B128" s="122"/>
      <c r="C128" s="122"/>
      <c r="D128" s="122"/>
      <c r="E128" s="122"/>
      <c r="F128" s="122"/>
    </row>
    <row r="129" spans="2:6" x14ac:dyDescent="0.2">
      <c r="B129" s="122"/>
      <c r="C129" s="122"/>
      <c r="D129" s="122"/>
      <c r="E129" s="122"/>
      <c r="F129" s="122"/>
    </row>
    <row r="130" spans="2:6" x14ac:dyDescent="0.2">
      <c r="B130" s="122"/>
      <c r="C130" s="122"/>
      <c r="D130" s="122"/>
      <c r="E130" s="122"/>
      <c r="F130" s="122"/>
    </row>
    <row r="131" spans="2:6" x14ac:dyDescent="0.2">
      <c r="B131" s="122"/>
      <c r="C131" s="122"/>
      <c r="D131" s="122"/>
      <c r="E131" s="122"/>
      <c r="F131" s="122"/>
    </row>
    <row r="132" spans="2:6" x14ac:dyDescent="0.2">
      <c r="B132" s="122"/>
      <c r="C132" s="122"/>
      <c r="D132" s="122"/>
      <c r="E132" s="122"/>
      <c r="F132" s="122"/>
    </row>
    <row r="133" spans="2:6" x14ac:dyDescent="0.2">
      <c r="B133" s="122"/>
      <c r="C133" s="122"/>
      <c r="D133" s="122"/>
      <c r="E133" s="122"/>
      <c r="F133" s="122"/>
    </row>
    <row r="134" spans="2:6" x14ac:dyDescent="0.2">
      <c r="B134" s="122"/>
      <c r="C134" s="122"/>
      <c r="D134" s="122"/>
      <c r="E134" s="122"/>
      <c r="F134" s="122"/>
    </row>
    <row r="135" spans="2:6" x14ac:dyDescent="0.2">
      <c r="B135" s="122"/>
      <c r="C135" s="122"/>
      <c r="D135" s="122"/>
      <c r="E135" s="122"/>
      <c r="F135" s="122"/>
    </row>
    <row r="136" spans="2:6" x14ac:dyDescent="0.2">
      <c r="B136" s="122"/>
      <c r="C136" s="122"/>
      <c r="D136" s="122"/>
      <c r="E136" s="122"/>
      <c r="F136" s="122"/>
    </row>
    <row r="137" spans="2:6" x14ac:dyDescent="0.2">
      <c r="B137" s="122"/>
      <c r="C137" s="122"/>
      <c r="D137" s="122"/>
      <c r="E137" s="122"/>
      <c r="F137" s="122"/>
    </row>
    <row r="138" spans="2:6" x14ac:dyDescent="0.2">
      <c r="B138" s="122"/>
      <c r="C138" s="122"/>
      <c r="D138" s="122"/>
      <c r="E138" s="122"/>
      <c r="F138" s="122"/>
    </row>
    <row r="139" spans="2:6" x14ac:dyDescent="0.2">
      <c r="B139" s="122"/>
      <c r="C139" s="122"/>
      <c r="D139" s="122"/>
      <c r="E139" s="122"/>
      <c r="F139" s="122"/>
    </row>
    <row r="140" spans="2:6" x14ac:dyDescent="0.2">
      <c r="B140" s="122"/>
      <c r="C140" s="122"/>
      <c r="D140" s="122"/>
      <c r="E140" s="122"/>
      <c r="F140" s="122"/>
    </row>
    <row r="141" spans="2:6" x14ac:dyDescent="0.2">
      <c r="B141" s="122"/>
      <c r="C141" s="122"/>
      <c r="D141" s="122"/>
      <c r="E141" s="122"/>
      <c r="F141" s="122"/>
    </row>
    <row r="142" spans="2:6" x14ac:dyDescent="0.2">
      <c r="B142" s="122"/>
      <c r="C142" s="122"/>
      <c r="D142" s="122"/>
      <c r="E142" s="122"/>
      <c r="F142" s="122"/>
    </row>
    <row r="143" spans="2:6" x14ac:dyDescent="0.2">
      <c r="B143" s="122"/>
      <c r="C143" s="122"/>
      <c r="D143" s="122"/>
      <c r="E143" s="122"/>
      <c r="F143" s="122"/>
    </row>
    <row r="144" spans="2:6" x14ac:dyDescent="0.2">
      <c r="B144" s="122"/>
      <c r="C144" s="122"/>
      <c r="D144" s="122"/>
      <c r="E144" s="122"/>
      <c r="F144" s="122"/>
    </row>
    <row r="145" spans="2:6" x14ac:dyDescent="0.2">
      <c r="B145" s="122"/>
      <c r="C145" s="122"/>
      <c r="D145" s="122"/>
      <c r="E145" s="122"/>
      <c r="F145" s="122"/>
    </row>
    <row r="146" spans="2:6" x14ac:dyDescent="0.2">
      <c r="B146" s="122"/>
      <c r="C146" s="122"/>
      <c r="D146" s="122"/>
      <c r="E146" s="122"/>
      <c r="F146" s="122"/>
    </row>
    <row r="147" spans="2:6" x14ac:dyDescent="0.2">
      <c r="B147" s="122"/>
      <c r="C147" s="122"/>
      <c r="D147" s="122"/>
      <c r="E147" s="122"/>
      <c r="F147" s="122"/>
    </row>
    <row r="148" spans="2:6" x14ac:dyDescent="0.2">
      <c r="B148" s="122"/>
      <c r="C148" s="122"/>
      <c r="D148" s="122"/>
      <c r="E148" s="122"/>
      <c r="F148" s="122"/>
    </row>
    <row r="149" spans="2:6" x14ac:dyDescent="0.2">
      <c r="B149" s="122"/>
      <c r="C149" s="122"/>
      <c r="D149" s="122"/>
      <c r="E149" s="122"/>
      <c r="F149" s="122"/>
    </row>
    <row r="150" spans="2:6" x14ac:dyDescent="0.2">
      <c r="B150" s="122"/>
      <c r="C150" s="122"/>
      <c r="D150" s="122"/>
      <c r="E150" s="122"/>
      <c r="F150" s="122"/>
    </row>
    <row r="151" spans="2:6" x14ac:dyDescent="0.2">
      <c r="B151" s="122"/>
      <c r="C151" s="122"/>
      <c r="D151" s="122"/>
      <c r="E151" s="122"/>
      <c r="F151" s="122"/>
    </row>
    <row r="152" spans="2:6" x14ac:dyDescent="0.2">
      <c r="B152" s="122"/>
      <c r="C152" s="122"/>
      <c r="D152" s="122"/>
      <c r="E152" s="122"/>
      <c r="F152" s="122"/>
    </row>
    <row r="153" spans="2:6" x14ac:dyDescent="0.2">
      <c r="B153" s="122"/>
      <c r="C153" s="122"/>
      <c r="D153" s="122"/>
      <c r="E153" s="122"/>
      <c r="F153" s="122"/>
    </row>
    <row r="154" spans="2:6" x14ac:dyDescent="0.2">
      <c r="B154" s="122"/>
      <c r="C154" s="122"/>
      <c r="D154" s="122"/>
      <c r="E154" s="122"/>
      <c r="F154" s="122"/>
    </row>
    <row r="155" spans="2:6" x14ac:dyDescent="0.2">
      <c r="B155" s="122"/>
      <c r="C155" s="122"/>
      <c r="D155" s="122"/>
      <c r="E155" s="122"/>
      <c r="F155" s="122"/>
    </row>
    <row r="156" spans="2:6" x14ac:dyDescent="0.2">
      <c r="B156" s="122"/>
      <c r="C156" s="122"/>
      <c r="D156" s="122"/>
      <c r="E156" s="122"/>
      <c r="F156" s="122"/>
    </row>
    <row r="157" spans="2:6" x14ac:dyDescent="0.2">
      <c r="B157" s="122"/>
      <c r="C157" s="122"/>
      <c r="D157" s="122"/>
      <c r="E157" s="122"/>
      <c r="F157" s="122"/>
    </row>
    <row r="158" spans="2:6" x14ac:dyDescent="0.2">
      <c r="B158" s="122"/>
      <c r="C158" s="122"/>
      <c r="D158" s="122"/>
      <c r="E158" s="122"/>
      <c r="F158" s="122"/>
    </row>
    <row r="159" spans="2:6" x14ac:dyDescent="0.2">
      <c r="B159" s="122"/>
      <c r="C159" s="122"/>
      <c r="D159" s="122"/>
      <c r="E159" s="122"/>
      <c r="F159" s="122"/>
    </row>
    <row r="160" spans="2:6" x14ac:dyDescent="0.2">
      <c r="B160" s="122"/>
      <c r="C160" s="122"/>
      <c r="D160" s="122"/>
      <c r="E160" s="122"/>
      <c r="F160" s="122"/>
    </row>
    <row r="161" spans="2:6" x14ac:dyDescent="0.2">
      <c r="B161" s="122"/>
      <c r="C161" s="122"/>
      <c r="D161" s="122"/>
      <c r="E161" s="122"/>
      <c r="F161" s="122"/>
    </row>
    <row r="162" spans="2:6" x14ac:dyDescent="0.2">
      <c r="B162" s="122"/>
      <c r="C162" s="122"/>
      <c r="D162" s="122"/>
      <c r="E162" s="122"/>
      <c r="F162" s="122"/>
    </row>
    <row r="163" spans="2:6" x14ac:dyDescent="0.2">
      <c r="B163" s="122"/>
      <c r="C163" s="122"/>
      <c r="D163" s="122"/>
      <c r="E163" s="122"/>
      <c r="F163" s="122"/>
    </row>
    <row r="164" spans="2:6" x14ac:dyDescent="0.2">
      <c r="B164" s="122"/>
      <c r="C164" s="122"/>
      <c r="D164" s="122"/>
      <c r="E164" s="122"/>
      <c r="F164" s="122"/>
    </row>
    <row r="165" spans="2:6" x14ac:dyDescent="0.2">
      <c r="B165" s="122"/>
      <c r="C165" s="122"/>
      <c r="D165" s="122"/>
      <c r="E165" s="122"/>
      <c r="F165" s="122"/>
    </row>
    <row r="166" spans="2:6" x14ac:dyDescent="0.2">
      <c r="B166" s="122"/>
      <c r="C166" s="122"/>
      <c r="D166" s="122"/>
      <c r="E166" s="122"/>
      <c r="F166" s="122"/>
    </row>
    <row r="167" spans="2:6" x14ac:dyDescent="0.2">
      <c r="B167" s="122"/>
      <c r="C167" s="122"/>
      <c r="D167" s="122"/>
      <c r="E167" s="122"/>
      <c r="F167" s="122"/>
    </row>
    <row r="168" spans="2:6" x14ac:dyDescent="0.2">
      <c r="B168" s="122"/>
      <c r="C168" s="122"/>
      <c r="D168" s="122"/>
      <c r="E168" s="122"/>
      <c r="F168" s="122"/>
    </row>
    <row r="169" spans="2:6" x14ac:dyDescent="0.2">
      <c r="B169" s="122"/>
      <c r="C169" s="122"/>
      <c r="D169" s="122"/>
      <c r="E169" s="122"/>
      <c r="F169" s="122"/>
    </row>
    <row r="170" spans="2:6" x14ac:dyDescent="0.2">
      <c r="B170" s="122"/>
      <c r="C170" s="122"/>
      <c r="D170" s="122"/>
      <c r="E170" s="122"/>
      <c r="F170" s="122"/>
    </row>
    <row r="171" spans="2:6" x14ac:dyDescent="0.2">
      <c r="B171" s="122"/>
      <c r="C171" s="122"/>
      <c r="D171" s="122"/>
      <c r="E171" s="122"/>
      <c r="F171" s="122"/>
    </row>
    <row r="172" spans="2:6" x14ac:dyDescent="0.2">
      <c r="B172" s="122"/>
      <c r="C172" s="122"/>
      <c r="D172" s="122"/>
      <c r="E172" s="122"/>
      <c r="F172" s="122"/>
    </row>
    <row r="173" spans="2:6" x14ac:dyDescent="0.2">
      <c r="B173" s="122"/>
      <c r="C173" s="122"/>
      <c r="D173" s="122"/>
      <c r="E173" s="122"/>
      <c r="F173" s="122"/>
    </row>
    <row r="174" spans="2:6" x14ac:dyDescent="0.2">
      <c r="B174" s="122"/>
      <c r="C174" s="122"/>
      <c r="D174" s="122"/>
      <c r="E174" s="122"/>
      <c r="F174" s="122"/>
    </row>
    <row r="175" spans="2:6" x14ac:dyDescent="0.2">
      <c r="B175" s="122"/>
      <c r="C175" s="122"/>
      <c r="D175" s="122"/>
      <c r="E175" s="122"/>
      <c r="F175" s="122"/>
    </row>
    <row r="176" spans="2:6" x14ac:dyDescent="0.2">
      <c r="B176" s="122"/>
      <c r="C176" s="122"/>
      <c r="D176" s="122"/>
      <c r="E176" s="122"/>
      <c r="F176" s="122"/>
    </row>
    <row r="177" spans="2:6" x14ac:dyDescent="0.2">
      <c r="B177" s="122"/>
      <c r="C177" s="122"/>
      <c r="D177" s="122"/>
      <c r="E177" s="122"/>
      <c r="F177" s="122"/>
    </row>
    <row r="178" spans="2:6" x14ac:dyDescent="0.2">
      <c r="B178" s="122"/>
      <c r="C178" s="122"/>
      <c r="D178" s="122"/>
      <c r="E178" s="122"/>
      <c r="F178" s="122"/>
    </row>
    <row r="179" spans="2:6" x14ac:dyDescent="0.2">
      <c r="B179" s="122"/>
      <c r="C179" s="122"/>
      <c r="D179" s="122"/>
      <c r="E179" s="122"/>
      <c r="F179" s="122"/>
    </row>
    <row r="180" spans="2:6" x14ac:dyDescent="0.2">
      <c r="B180" s="122"/>
      <c r="C180" s="122"/>
      <c r="D180" s="122"/>
      <c r="E180" s="122"/>
      <c r="F180" s="122"/>
    </row>
  </sheetData>
  <mergeCells count="7">
    <mergeCell ref="A44:B44"/>
    <mergeCell ref="A82:H82"/>
    <mergeCell ref="A83:H83"/>
    <mergeCell ref="G1:H1"/>
    <mergeCell ref="F2:H2"/>
    <mergeCell ref="F3:H3"/>
    <mergeCell ref="F4:H4"/>
  </mergeCells>
  <phoneticPr fontId="16" type="noConversion"/>
  <pageMargins left="1.01" right="0.39370078740157483" top="0.31" bottom="0.18" header="0.38" footer="0.16"/>
  <pageSetup paperSize="9"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view="pageBreakPreview" zoomScale="60" zoomScaleNormal="100" workbookViewId="0">
      <selection activeCell="S83" sqref="S83"/>
    </sheetView>
  </sheetViews>
  <sheetFormatPr defaultRowHeight="12.75" x14ac:dyDescent="0.2"/>
  <cols>
    <col min="1" max="1" width="56.140625" customWidth="1"/>
    <col min="2" max="6" width="16.42578125" customWidth="1"/>
    <col min="7" max="7" width="16.85546875" customWidth="1"/>
    <col min="8" max="8" width="10.140625" customWidth="1"/>
    <col min="9" max="9" width="10.28515625" customWidth="1"/>
  </cols>
  <sheetData>
    <row r="1" spans="1:11" x14ac:dyDescent="0.2">
      <c r="H1" s="956" t="s">
        <v>455</v>
      </c>
      <c r="I1" s="956"/>
    </row>
    <row r="2" spans="1:11" x14ac:dyDescent="0.2">
      <c r="G2" s="956" t="s">
        <v>647</v>
      </c>
      <c r="H2" s="956"/>
      <c r="I2" s="956"/>
    </row>
    <row r="3" spans="1:11" x14ac:dyDescent="0.2">
      <c r="G3" s="956" t="s">
        <v>250</v>
      </c>
      <c r="H3" s="956"/>
      <c r="I3" s="956"/>
    </row>
    <row r="4" spans="1:11" x14ac:dyDescent="0.2">
      <c r="G4" s="956" t="s">
        <v>648</v>
      </c>
      <c r="H4" s="956"/>
      <c r="I4" s="956"/>
    </row>
    <row r="5" spans="1:11" x14ac:dyDescent="0.2">
      <c r="A5" s="1150" t="s">
        <v>662</v>
      </c>
      <c r="B5" s="1150"/>
      <c r="C5" s="1150"/>
      <c r="D5" s="1150"/>
      <c r="E5" s="1150"/>
      <c r="F5" s="1150"/>
      <c r="G5" s="1150"/>
      <c r="H5" s="1150"/>
    </row>
    <row r="7" spans="1:11" s="228" customFormat="1" ht="9.75" customHeight="1" x14ac:dyDescent="0.2">
      <c r="A7" s="1151" t="s">
        <v>25</v>
      </c>
      <c r="B7" s="1145" t="s">
        <v>696</v>
      </c>
      <c r="C7" s="1145" t="s">
        <v>697</v>
      </c>
      <c r="D7" s="1145" t="s">
        <v>663</v>
      </c>
      <c r="E7" s="1145" t="s">
        <v>664</v>
      </c>
      <c r="F7" s="1145" t="s">
        <v>665</v>
      </c>
      <c r="G7" s="936" t="s">
        <v>649</v>
      </c>
      <c r="H7" s="1145" t="s">
        <v>317</v>
      </c>
      <c r="I7" s="1145" t="s">
        <v>318</v>
      </c>
    </row>
    <row r="8" spans="1:11" s="228" customFormat="1" ht="9.75" customHeight="1" x14ac:dyDescent="0.2">
      <c r="A8" s="1152"/>
      <c r="B8" s="1146"/>
      <c r="C8" s="1146"/>
      <c r="D8" s="1146"/>
      <c r="E8" s="1146"/>
      <c r="F8" s="1146"/>
      <c r="G8" s="1148"/>
      <c r="H8" s="1146"/>
      <c r="I8" s="1146"/>
    </row>
    <row r="9" spans="1:11" s="228" customFormat="1" ht="6" customHeight="1" x14ac:dyDescent="0.2">
      <c r="A9" s="1152"/>
      <c r="B9" s="1146"/>
      <c r="C9" s="1146"/>
      <c r="D9" s="1146"/>
      <c r="E9" s="1146"/>
      <c r="F9" s="1146"/>
      <c r="G9" s="1148"/>
      <c r="H9" s="1146"/>
      <c r="I9" s="1146"/>
      <c r="J9" s="229"/>
      <c r="K9" s="229"/>
    </row>
    <row r="10" spans="1:11" s="228" customFormat="1" ht="25.5" customHeight="1" x14ac:dyDescent="0.2">
      <c r="A10" s="1153"/>
      <c r="B10" s="1147"/>
      <c r="C10" s="1147"/>
      <c r="D10" s="1147"/>
      <c r="E10" s="1147"/>
      <c r="F10" s="1147"/>
      <c r="G10" s="1149"/>
      <c r="H10" s="1147"/>
      <c r="I10" s="1147"/>
      <c r="J10" s="229"/>
      <c r="K10" s="232"/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15"/>
      <c r="K11" s="6"/>
    </row>
    <row r="12" spans="1:11" s="383" customFormat="1" ht="12.75" customHeight="1" x14ac:dyDescent="0.2">
      <c r="A12" s="612" t="s">
        <v>582</v>
      </c>
      <c r="B12" s="613"/>
      <c r="C12" s="614"/>
      <c r="D12" s="615"/>
      <c r="E12" s="614"/>
      <c r="F12" s="615"/>
      <c r="G12" s="614"/>
      <c r="H12" s="615"/>
      <c r="I12" s="614"/>
      <c r="J12" s="616"/>
      <c r="K12" s="617"/>
    </row>
    <row r="13" spans="1:11" s="383" customFormat="1" ht="15" customHeight="1" x14ac:dyDescent="0.2">
      <c r="A13" s="612" t="s">
        <v>583</v>
      </c>
      <c r="B13" s="618"/>
      <c r="C13" s="619"/>
      <c r="D13" s="620"/>
      <c r="E13" s="619"/>
      <c r="F13" s="620"/>
      <c r="G13" s="619"/>
      <c r="H13" s="620"/>
      <c r="I13" s="619"/>
      <c r="J13" s="616"/>
      <c r="K13" s="617"/>
    </row>
    <row r="14" spans="1:11" s="383" customFormat="1" ht="14.25" customHeight="1" x14ac:dyDescent="0.2">
      <c r="A14" s="612" t="s">
        <v>446</v>
      </c>
      <c r="B14" s="621"/>
      <c r="C14" s="622"/>
      <c r="D14" s="623"/>
      <c r="E14" s="622"/>
      <c r="F14" s="623"/>
      <c r="G14" s="622"/>
      <c r="H14" s="623"/>
      <c r="I14" s="622"/>
      <c r="J14" s="617"/>
      <c r="K14" s="617"/>
    </row>
    <row r="15" spans="1:11" s="217" customFormat="1" hidden="1" x14ac:dyDescent="0.2">
      <c r="A15" s="399"/>
      <c r="B15" s="624"/>
      <c r="C15" s="399"/>
      <c r="D15" s="218"/>
      <c r="E15" s="396"/>
      <c r="F15" s="218"/>
      <c r="G15" s="396"/>
      <c r="H15" s="218"/>
      <c r="I15" s="396"/>
    </row>
    <row r="16" spans="1:11" s="217" customFormat="1" ht="2.25" customHeight="1" x14ac:dyDescent="0.2">
      <c r="A16" s="399"/>
      <c r="B16" s="624"/>
      <c r="C16" s="399"/>
      <c r="D16" s="218"/>
      <c r="E16" s="396"/>
      <c r="F16" s="218"/>
      <c r="G16" s="396"/>
      <c r="H16" s="218"/>
      <c r="I16" s="396"/>
    </row>
    <row r="17" spans="1:9" s="217" customFormat="1" ht="19.5" customHeight="1" thickBot="1" x14ac:dyDescent="0.25">
      <c r="A17" s="625" t="s">
        <v>87</v>
      </c>
      <c r="B17" s="626"/>
      <c r="C17" s="627"/>
      <c r="D17" s="628"/>
      <c r="E17" s="627"/>
      <c r="F17" s="628"/>
      <c r="G17" s="627"/>
      <c r="H17" s="628"/>
      <c r="I17" s="627"/>
    </row>
    <row r="18" spans="1:9" s="217" customFormat="1" ht="13.5" thickTop="1" x14ac:dyDescent="0.2">
      <c r="A18" s="629" t="s">
        <v>77</v>
      </c>
      <c r="B18" s="630"/>
      <c r="C18" s="396"/>
      <c r="D18" s="218"/>
      <c r="E18" s="396"/>
      <c r="F18" s="218"/>
      <c r="G18" s="396"/>
      <c r="H18" s="218"/>
      <c r="I18" s="396"/>
    </row>
    <row r="19" spans="1:9" s="217" customFormat="1" x14ac:dyDescent="0.2">
      <c r="A19" s="631" t="s">
        <v>29</v>
      </c>
      <c r="B19" s="632"/>
      <c r="C19" s="631"/>
      <c r="D19" s="218"/>
      <c r="E19" s="396"/>
      <c r="F19" s="218"/>
      <c r="G19" s="396"/>
      <c r="H19" s="218"/>
      <c r="I19" s="396"/>
    </row>
    <row r="20" spans="1:9" s="217" customFormat="1" x14ac:dyDescent="0.2">
      <c r="A20" s="633" t="s">
        <v>83</v>
      </c>
      <c r="B20" s="634"/>
      <c r="C20" s="635"/>
      <c r="D20" s="218"/>
      <c r="E20" s="396"/>
      <c r="F20" s="218"/>
      <c r="G20" s="396"/>
      <c r="H20" s="218"/>
      <c r="I20" s="396"/>
    </row>
    <row r="21" spans="1:9" s="217" customFormat="1" x14ac:dyDescent="0.2">
      <c r="A21" s="633" t="s">
        <v>84</v>
      </c>
      <c r="B21" s="634"/>
      <c r="C21" s="635"/>
      <c r="D21" s="218"/>
      <c r="E21" s="396"/>
      <c r="F21" s="218"/>
      <c r="G21" s="396"/>
      <c r="H21" s="218"/>
      <c r="I21" s="396"/>
    </row>
    <row r="22" spans="1:9" s="217" customFormat="1" x14ac:dyDescent="0.2">
      <c r="A22" s="633" t="s">
        <v>85</v>
      </c>
      <c r="B22" s="634"/>
      <c r="C22" s="635"/>
      <c r="D22" s="218"/>
      <c r="E22" s="396"/>
      <c r="F22" s="218"/>
      <c r="G22" s="396"/>
      <c r="H22" s="218"/>
      <c r="I22" s="396"/>
    </row>
    <row r="23" spans="1:9" s="217" customFormat="1" x14ac:dyDescent="0.2">
      <c r="A23" s="629" t="s">
        <v>515</v>
      </c>
      <c r="B23" s="630"/>
      <c r="C23" s="396"/>
      <c r="D23" s="218"/>
      <c r="E23" s="396"/>
      <c r="F23" s="218"/>
      <c r="G23" s="396"/>
      <c r="H23" s="218"/>
      <c r="I23" s="396"/>
    </row>
    <row r="24" spans="1:9" s="217" customFormat="1" x14ac:dyDescent="0.2">
      <c r="A24" s="636" t="s">
        <v>70</v>
      </c>
      <c r="B24" s="637"/>
      <c r="C24" s="636"/>
      <c r="D24" s="218"/>
      <c r="E24" s="396"/>
      <c r="F24" s="218"/>
      <c r="G24" s="396"/>
      <c r="H24" s="218"/>
      <c r="I24" s="396"/>
    </row>
    <row r="25" spans="1:9" s="217" customFormat="1" x14ac:dyDescent="0.2">
      <c r="A25" s="629" t="s">
        <v>517</v>
      </c>
      <c r="B25" s="637"/>
      <c r="C25" s="636"/>
      <c r="D25" s="218"/>
      <c r="E25" s="396"/>
      <c r="F25" s="218"/>
      <c r="G25" s="396"/>
      <c r="H25" s="218"/>
      <c r="I25" s="396"/>
    </row>
    <row r="26" spans="1:9" s="217" customFormat="1" x14ac:dyDescent="0.2">
      <c r="A26" s="638" t="s">
        <v>516</v>
      </c>
      <c r="B26" s="637"/>
      <c r="C26" s="636"/>
      <c r="D26" s="218"/>
      <c r="E26" s="396"/>
      <c r="F26" s="218"/>
      <c r="G26" s="396"/>
      <c r="H26" s="218"/>
      <c r="I26" s="396"/>
    </row>
    <row r="27" spans="1:9" s="217" customFormat="1" ht="9" customHeight="1" x14ac:dyDescent="0.2">
      <c r="A27" s="396"/>
      <c r="B27" s="630"/>
      <c r="C27" s="396"/>
      <c r="D27" s="218"/>
      <c r="E27" s="396"/>
      <c r="F27" s="218"/>
      <c r="G27" s="396"/>
      <c r="H27" s="218"/>
      <c r="I27" s="396"/>
    </row>
    <row r="28" spans="1:9" s="217" customFormat="1" x14ac:dyDescent="0.2">
      <c r="A28" s="399" t="s">
        <v>78</v>
      </c>
      <c r="B28" s="624"/>
      <c r="C28" s="399"/>
      <c r="D28" s="617"/>
      <c r="E28" s="399"/>
      <c r="F28" s="617"/>
      <c r="G28" s="399"/>
      <c r="H28" s="617"/>
      <c r="I28" s="399"/>
    </row>
    <row r="29" spans="1:9" s="408" customFormat="1" ht="12" hidden="1" thickBot="1" x14ac:dyDescent="0.25">
      <c r="A29" s="639" t="s">
        <v>225</v>
      </c>
      <c r="B29" s="640"/>
      <c r="C29" s="641"/>
      <c r="D29" s="642"/>
      <c r="E29" s="641"/>
      <c r="F29" s="642"/>
      <c r="G29" s="641"/>
      <c r="H29" s="642"/>
      <c r="I29" s="641"/>
    </row>
    <row r="30" spans="1:9" s="217" customFormat="1" ht="4.7" customHeight="1" x14ac:dyDescent="0.2">
      <c r="A30" s="396"/>
      <c r="B30" s="630"/>
      <c r="C30" s="396"/>
      <c r="D30" s="218"/>
      <c r="E30" s="396"/>
      <c r="F30" s="218"/>
      <c r="G30" s="396"/>
      <c r="H30" s="218"/>
      <c r="I30" s="396"/>
    </row>
    <row r="31" spans="1:9" s="217" customFormat="1" x14ac:dyDescent="0.2">
      <c r="A31" s="643" t="s">
        <v>73</v>
      </c>
      <c r="B31" s="630"/>
      <c r="C31" s="396"/>
      <c r="D31" s="218"/>
      <c r="E31" s="396"/>
      <c r="F31" s="218"/>
      <c r="G31" s="396"/>
      <c r="H31" s="218"/>
      <c r="I31" s="396"/>
    </row>
    <row r="32" spans="1:9" s="217" customFormat="1" x14ac:dyDescent="0.2">
      <c r="A32" s="636" t="s">
        <v>29</v>
      </c>
      <c r="B32" s="637"/>
      <c r="C32" s="636"/>
      <c r="D32" s="218"/>
      <c r="E32" s="396"/>
      <c r="F32" s="218"/>
      <c r="G32" s="396"/>
      <c r="H32" s="218"/>
      <c r="I32" s="396"/>
    </row>
    <row r="33" spans="1:9" s="217" customFormat="1" x14ac:dyDescent="0.2">
      <c r="A33" s="633" t="s">
        <v>79</v>
      </c>
      <c r="B33" s="634"/>
      <c r="C33" s="635"/>
      <c r="D33" s="218"/>
      <c r="E33" s="396"/>
      <c r="F33" s="218"/>
      <c r="G33" s="396"/>
      <c r="H33" s="218"/>
      <c r="I33" s="396"/>
    </row>
    <row r="34" spans="1:9" s="217" customFormat="1" x14ac:dyDescent="0.2">
      <c r="A34" s="633" t="s">
        <v>80</v>
      </c>
      <c r="B34" s="634"/>
      <c r="C34" s="635"/>
      <c r="D34" s="218"/>
      <c r="E34" s="396"/>
      <c r="F34" s="218"/>
      <c r="G34" s="396"/>
      <c r="H34" s="218"/>
      <c r="I34" s="396"/>
    </row>
    <row r="35" spans="1:9" s="217" customFormat="1" x14ac:dyDescent="0.2">
      <c r="A35" s="633" t="s">
        <v>81</v>
      </c>
      <c r="B35" s="634"/>
      <c r="C35" s="635"/>
      <c r="D35" s="218"/>
      <c r="E35" s="396"/>
      <c r="F35" s="218"/>
      <c r="G35" s="396"/>
      <c r="H35" s="218"/>
      <c r="I35" s="396"/>
    </row>
    <row r="36" spans="1:9" s="648" customFormat="1" ht="11.25" x14ac:dyDescent="0.2">
      <c r="A36" s="644" t="s">
        <v>596</v>
      </c>
      <c r="B36" s="645"/>
      <c r="C36" s="646"/>
      <c r="D36" s="647"/>
      <c r="E36" s="646"/>
      <c r="F36" s="647"/>
      <c r="G36" s="646"/>
      <c r="H36" s="647"/>
      <c r="I36" s="646"/>
    </row>
    <row r="37" spans="1:9" s="217" customFormat="1" x14ac:dyDescent="0.2">
      <c r="A37" s="633" t="s">
        <v>82</v>
      </c>
      <c r="B37" s="634"/>
      <c r="C37" s="635"/>
      <c r="D37" s="218"/>
      <c r="E37" s="396"/>
      <c r="F37" s="218"/>
      <c r="G37" s="396"/>
      <c r="H37" s="218"/>
      <c r="I37" s="396"/>
    </row>
    <row r="38" spans="1:9" s="217" customFormat="1" x14ac:dyDescent="0.2">
      <c r="A38" s="629" t="s">
        <v>75</v>
      </c>
      <c r="B38" s="630"/>
      <c r="C38" s="396"/>
      <c r="D38" s="218"/>
      <c r="E38" s="396"/>
      <c r="F38" s="218"/>
      <c r="G38" s="396"/>
      <c r="H38" s="218"/>
      <c r="I38" s="396"/>
    </row>
    <row r="39" spans="1:9" s="217" customFormat="1" x14ac:dyDescent="0.2">
      <c r="A39" s="629" t="s">
        <v>74</v>
      </c>
      <c r="B39" s="630"/>
      <c r="C39" s="396"/>
      <c r="D39" s="218"/>
      <c r="E39" s="396"/>
      <c r="F39" s="218"/>
      <c r="G39" s="396"/>
      <c r="H39" s="218"/>
      <c r="I39" s="396"/>
    </row>
    <row r="40" spans="1:9" s="217" customFormat="1" x14ac:dyDescent="0.2">
      <c r="A40" s="643" t="s">
        <v>443</v>
      </c>
      <c r="B40" s="630"/>
      <c r="C40" s="396"/>
      <c r="D40" s="218"/>
      <c r="E40" s="396"/>
      <c r="F40" s="218"/>
      <c r="G40" s="396"/>
      <c r="H40" s="218"/>
      <c r="I40" s="396"/>
    </row>
    <row r="41" spans="1:9" s="217" customFormat="1" x14ac:dyDescent="0.2">
      <c r="A41" s="629" t="s">
        <v>442</v>
      </c>
      <c r="B41" s="630"/>
      <c r="C41" s="396"/>
      <c r="D41" s="218"/>
      <c r="E41" s="396"/>
      <c r="F41" s="218"/>
      <c r="G41" s="396"/>
      <c r="H41" s="218"/>
      <c r="I41" s="396"/>
    </row>
    <row r="42" spans="1:9" s="217" customFormat="1" x14ac:dyDescent="0.2">
      <c r="A42" s="629" t="s">
        <v>440</v>
      </c>
      <c r="B42" s="630"/>
      <c r="C42" s="396"/>
      <c r="D42" s="218"/>
      <c r="E42" s="396"/>
      <c r="F42" s="218"/>
      <c r="G42" s="396"/>
      <c r="H42" s="218"/>
      <c r="I42" s="396"/>
    </row>
    <row r="43" spans="1:9" s="217" customFormat="1" ht="6" customHeight="1" x14ac:dyDescent="0.2">
      <c r="A43" s="396"/>
      <c r="B43" s="630"/>
      <c r="C43" s="396"/>
      <c r="D43" s="218"/>
      <c r="E43" s="396"/>
      <c r="F43" s="218"/>
      <c r="G43" s="396"/>
      <c r="H43" s="218"/>
      <c r="I43" s="396"/>
    </row>
    <row r="44" spans="1:9" s="217" customFormat="1" x14ac:dyDescent="0.2">
      <c r="A44" s="629" t="s">
        <v>86</v>
      </c>
      <c r="B44" s="649"/>
      <c r="C44" s="629"/>
      <c r="D44" s="218"/>
      <c r="E44" s="396"/>
      <c r="F44" s="218"/>
      <c r="G44" s="396"/>
      <c r="H44" s="218"/>
      <c r="I44" s="396"/>
    </row>
    <row r="45" spans="1:9" s="217" customFormat="1" ht="4.7" customHeight="1" x14ac:dyDescent="0.2">
      <c r="A45" s="396"/>
      <c r="B45" s="630"/>
      <c r="C45" s="396"/>
      <c r="D45" s="218"/>
      <c r="E45" s="396"/>
      <c r="F45" s="218"/>
      <c r="G45" s="396"/>
      <c r="H45" s="218"/>
      <c r="I45" s="396"/>
    </row>
    <row r="46" spans="1:9" s="217" customFormat="1" ht="8.4499999999999993" customHeight="1" x14ac:dyDescent="0.2">
      <c r="A46" s="396"/>
      <c r="B46" s="630"/>
      <c r="C46" s="396"/>
      <c r="D46" s="218"/>
      <c r="E46" s="396"/>
      <c r="F46" s="218"/>
      <c r="G46" s="396"/>
      <c r="H46" s="218"/>
      <c r="I46" s="396"/>
    </row>
    <row r="47" spans="1:9" s="217" customFormat="1" x14ac:dyDescent="0.2">
      <c r="A47" s="402" t="s">
        <v>76</v>
      </c>
      <c r="B47" s="650"/>
      <c r="C47" s="402"/>
      <c r="D47" s="651"/>
      <c r="E47" s="402"/>
      <c r="F47" s="651"/>
      <c r="G47" s="402"/>
      <c r="H47" s="651"/>
      <c r="I47" s="402"/>
    </row>
    <row r="48" spans="1:9" s="217" customFormat="1" x14ac:dyDescent="0.2">
      <c r="A48" s="652" t="s">
        <v>71</v>
      </c>
      <c r="B48" s="634"/>
      <c r="C48" s="635"/>
      <c r="D48" s="218"/>
      <c r="E48" s="396"/>
      <c r="F48" s="218"/>
      <c r="G48" s="396"/>
      <c r="H48" s="218"/>
      <c r="I48" s="396"/>
    </row>
    <row r="49" spans="1:9" s="217" customFormat="1" x14ac:dyDescent="0.2">
      <c r="A49" s="653" t="s">
        <v>441</v>
      </c>
      <c r="B49" s="654"/>
      <c r="C49" s="653"/>
      <c r="D49" s="432"/>
      <c r="E49" s="655"/>
      <c r="F49" s="432"/>
      <c r="G49" s="655"/>
      <c r="H49" s="432"/>
      <c r="I49" s="655"/>
    </row>
    <row r="50" spans="1:9" s="661" customFormat="1" x14ac:dyDescent="0.2">
      <c r="A50" s="656" t="s">
        <v>164</v>
      </c>
      <c r="B50" s="657"/>
      <c r="C50" s="658"/>
      <c r="D50" s="659"/>
      <c r="E50" s="660"/>
      <c r="F50" s="659"/>
      <c r="G50" s="660"/>
      <c r="H50" s="659"/>
      <c r="I50" s="660"/>
    </row>
    <row r="51" spans="1:9" s="661" customFormat="1" x14ac:dyDescent="0.2">
      <c r="A51" s="662" t="s">
        <v>389</v>
      </c>
      <c r="B51" s="663"/>
      <c r="C51" s="664"/>
      <c r="D51" s="665"/>
      <c r="E51" s="666"/>
      <c r="F51" s="665"/>
      <c r="G51" s="666"/>
      <c r="H51" s="665"/>
      <c r="I51" s="666"/>
    </row>
    <row r="52" spans="1:9" s="671" customFormat="1" ht="13.7" customHeight="1" x14ac:dyDescent="0.2">
      <c r="A52" s="612" t="s">
        <v>584</v>
      </c>
      <c r="B52" s="667"/>
      <c r="C52" s="668"/>
      <c r="D52" s="669"/>
      <c r="E52" s="670"/>
      <c r="F52" s="669"/>
      <c r="G52" s="670"/>
      <c r="H52" s="669"/>
      <c r="I52" s="670"/>
    </row>
    <row r="53" spans="1:9" s="671" customFormat="1" ht="13.7" customHeight="1" x14ac:dyDescent="0.2">
      <c r="A53" s="612" t="s">
        <v>585</v>
      </c>
      <c r="B53" s="667"/>
      <c r="C53" s="668"/>
      <c r="D53" s="669"/>
      <c r="E53" s="670"/>
      <c r="F53" s="669"/>
      <c r="G53" s="670"/>
      <c r="H53" s="669"/>
      <c r="I53" s="670"/>
    </row>
    <row r="54" spans="1:9" s="671" customFormat="1" ht="13.7" customHeight="1" x14ac:dyDescent="0.2">
      <c r="A54" s="612" t="s">
        <v>447</v>
      </c>
      <c r="B54" s="667"/>
      <c r="C54" s="668"/>
      <c r="D54" s="669"/>
      <c r="E54" s="670"/>
      <c r="F54" s="669"/>
      <c r="G54" s="670"/>
      <c r="H54" s="669"/>
      <c r="I54" s="670"/>
    </row>
    <row r="55" spans="1:9" s="217" customFormat="1" x14ac:dyDescent="0.2"/>
    <row r="56" spans="1:9" s="408" customFormat="1" ht="11.25" x14ac:dyDescent="0.2">
      <c r="A56" s="408" t="s">
        <v>671</v>
      </c>
    </row>
    <row r="57" spans="1:9" s="408" customFormat="1" ht="11.25" x14ac:dyDescent="0.2">
      <c r="A57" s="408" t="s">
        <v>672</v>
      </c>
    </row>
    <row r="58" spans="1:9" s="217" customFormat="1" x14ac:dyDescent="0.2"/>
    <row r="59" spans="1:9" s="217" customFormat="1" x14ac:dyDescent="0.2"/>
    <row r="60" spans="1:9" s="217" customFormat="1" x14ac:dyDescent="0.2"/>
    <row r="61" spans="1:9" s="217" customFormat="1" x14ac:dyDescent="0.2"/>
    <row r="62" spans="1:9" s="217" customFormat="1" x14ac:dyDescent="0.2"/>
    <row r="63" spans="1:9" s="217" customFormat="1" x14ac:dyDescent="0.2"/>
    <row r="64" spans="1:9" s="217" customFormat="1" x14ac:dyDescent="0.2"/>
    <row r="65" s="217" customFormat="1" x14ac:dyDescent="0.2"/>
    <row r="66" s="217" customFormat="1" x14ac:dyDescent="0.2"/>
    <row r="67" s="217" customFormat="1" x14ac:dyDescent="0.2"/>
    <row r="68" s="217" customFormat="1" x14ac:dyDescent="0.2"/>
    <row r="69" s="217" customFormat="1" x14ac:dyDescent="0.2"/>
    <row r="70" s="217" customFormat="1" x14ac:dyDescent="0.2"/>
    <row r="71" s="217" customFormat="1" x14ac:dyDescent="0.2"/>
    <row r="72" s="217" customFormat="1" x14ac:dyDescent="0.2"/>
    <row r="73" s="217" customFormat="1" x14ac:dyDescent="0.2"/>
    <row r="74" s="217" customFormat="1" x14ac:dyDescent="0.2"/>
    <row r="75" s="217" customFormat="1" x14ac:dyDescent="0.2"/>
    <row r="76" s="217" customFormat="1" x14ac:dyDescent="0.2"/>
    <row r="77" s="217" customFormat="1" x14ac:dyDescent="0.2"/>
    <row r="78" s="217" customFormat="1" x14ac:dyDescent="0.2"/>
    <row r="79" s="217" customFormat="1" x14ac:dyDescent="0.2"/>
    <row r="80" s="217" customFormat="1" x14ac:dyDescent="0.2"/>
    <row r="81" s="217" customFormat="1" x14ac:dyDescent="0.2"/>
    <row r="82" s="217" customFormat="1" x14ac:dyDescent="0.2"/>
    <row r="83" s="217" customFormat="1" x14ac:dyDescent="0.2"/>
    <row r="84" s="217" customFormat="1" x14ac:dyDescent="0.2"/>
    <row r="85" s="217" customFormat="1" x14ac:dyDescent="0.2"/>
    <row r="86" s="217" customFormat="1" x14ac:dyDescent="0.2"/>
    <row r="87" s="217" customFormat="1" x14ac:dyDescent="0.2"/>
    <row r="88" s="217" customFormat="1" x14ac:dyDescent="0.2"/>
    <row r="89" s="217" customFormat="1" x14ac:dyDescent="0.2"/>
    <row r="90" s="217" customFormat="1" x14ac:dyDescent="0.2"/>
    <row r="91" s="217" customFormat="1" x14ac:dyDescent="0.2"/>
    <row r="92" s="217" customFormat="1" x14ac:dyDescent="0.2"/>
    <row r="93" s="217" customFormat="1" x14ac:dyDescent="0.2"/>
    <row r="94" s="217" customFormat="1" x14ac:dyDescent="0.2"/>
    <row r="95" s="217" customFormat="1" x14ac:dyDescent="0.2"/>
    <row r="96" s="217" customFormat="1" x14ac:dyDescent="0.2"/>
    <row r="97" s="217" customFormat="1" x14ac:dyDescent="0.2"/>
    <row r="98" s="217" customFormat="1" x14ac:dyDescent="0.2"/>
    <row r="99" s="217" customFormat="1" x14ac:dyDescent="0.2"/>
    <row r="100" s="217" customFormat="1" x14ac:dyDescent="0.2"/>
    <row r="101" s="217" customFormat="1" x14ac:dyDescent="0.2"/>
    <row r="102" s="217" customFormat="1" x14ac:dyDescent="0.2"/>
    <row r="103" s="217" customFormat="1" x14ac:dyDescent="0.2"/>
  </sheetData>
  <mergeCells count="14">
    <mergeCell ref="H1:I1"/>
    <mergeCell ref="G2:I2"/>
    <mergeCell ref="G3:I3"/>
    <mergeCell ref="G4:I4"/>
    <mergeCell ref="E7:E10"/>
    <mergeCell ref="F7:F10"/>
    <mergeCell ref="G7:G10"/>
    <mergeCell ref="H7:H10"/>
    <mergeCell ref="A5:H5"/>
    <mergeCell ref="A7:A10"/>
    <mergeCell ref="B7:B10"/>
    <mergeCell ref="C7:C10"/>
    <mergeCell ref="D7:D10"/>
    <mergeCell ref="I7:I10"/>
  </mergeCells>
  <phoneticPr fontId="1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zoomScaleNormal="100" workbookViewId="0">
      <selection activeCell="I47" sqref="I47"/>
    </sheetView>
  </sheetViews>
  <sheetFormatPr defaultColWidth="9.140625" defaultRowHeight="12.75" x14ac:dyDescent="0.2"/>
  <cols>
    <col min="1" max="1" width="5.140625" style="517" customWidth="1"/>
    <col min="2" max="2" width="63.85546875" style="518" customWidth="1"/>
    <col min="3" max="3" width="15.85546875" style="519" customWidth="1"/>
    <col min="4" max="5" width="17.28515625" style="519" customWidth="1"/>
    <col min="6" max="6" width="1.42578125" style="521" customWidth="1"/>
    <col min="7" max="16384" width="9.140625" style="521"/>
  </cols>
  <sheetData>
    <row r="1" spans="1:8" x14ac:dyDescent="0.2">
      <c r="D1" s="520" t="s">
        <v>525</v>
      </c>
    </row>
    <row r="2" spans="1:8" x14ac:dyDescent="0.2">
      <c r="D2" s="586" t="s">
        <v>666</v>
      </c>
    </row>
    <row r="3" spans="1:8" x14ac:dyDescent="0.2">
      <c r="D3" s="520" t="s">
        <v>250</v>
      </c>
    </row>
    <row r="4" spans="1:8" x14ac:dyDescent="0.2">
      <c r="D4" s="586" t="s">
        <v>667</v>
      </c>
    </row>
    <row r="5" spans="1:8" x14ac:dyDescent="0.2">
      <c r="D5" s="520"/>
    </row>
    <row r="7" spans="1:8" ht="41.25" customHeight="1" x14ac:dyDescent="0.2">
      <c r="A7" s="522" t="s">
        <v>10</v>
      </c>
      <c r="B7" s="523" t="s">
        <v>526</v>
      </c>
      <c r="C7" s="587" t="s">
        <v>668</v>
      </c>
      <c r="D7" s="587" t="s">
        <v>669</v>
      </c>
      <c r="E7" s="587" t="s">
        <v>670</v>
      </c>
    </row>
    <row r="8" spans="1:8" s="527" customFormat="1" ht="9.75" x14ac:dyDescent="0.2">
      <c r="A8" s="524">
        <v>1</v>
      </c>
      <c r="B8" s="525">
        <v>2</v>
      </c>
      <c r="C8" s="526">
        <v>3</v>
      </c>
      <c r="D8" s="526">
        <v>4</v>
      </c>
      <c r="E8" s="526">
        <v>5</v>
      </c>
    </row>
    <row r="9" spans="1:8" ht="9" customHeight="1" x14ac:dyDescent="0.2">
      <c r="A9" s="528"/>
      <c r="B9" s="529"/>
      <c r="C9" s="530"/>
      <c r="D9" s="530"/>
      <c r="E9" s="530"/>
    </row>
    <row r="10" spans="1:8" s="535" customFormat="1" hidden="1" x14ac:dyDescent="0.2">
      <c r="A10" s="531" t="s">
        <v>527</v>
      </c>
      <c r="B10" s="532" t="s">
        <v>528</v>
      </c>
      <c r="C10" s="533"/>
      <c r="D10" s="534"/>
      <c r="E10" s="534"/>
    </row>
    <row r="11" spans="1:8" s="535" customFormat="1" hidden="1" x14ac:dyDescent="0.2">
      <c r="A11" s="531"/>
      <c r="B11" s="532" t="s">
        <v>529</v>
      </c>
      <c r="C11" s="533"/>
      <c r="D11" s="534"/>
      <c r="E11" s="534"/>
    </row>
    <row r="12" spans="1:8" s="535" customFormat="1" x14ac:dyDescent="0.2">
      <c r="A12" s="531"/>
      <c r="B12" s="532"/>
      <c r="C12" s="533"/>
      <c r="D12" s="534"/>
      <c r="E12" s="534"/>
    </row>
    <row r="13" spans="1:8" s="535" customFormat="1" x14ac:dyDescent="0.2">
      <c r="A13" s="531" t="s">
        <v>527</v>
      </c>
      <c r="B13" s="532" t="s">
        <v>531</v>
      </c>
      <c r="C13" s="536">
        <f>SUM(C15:C24)</f>
        <v>0</v>
      </c>
      <c r="D13" s="536">
        <f>SUM(D15:D24)</f>
        <v>0</v>
      </c>
      <c r="E13" s="536">
        <f>SUM(E15:E24)</f>
        <v>0</v>
      </c>
    </row>
    <row r="14" spans="1:8" x14ac:dyDescent="0.2">
      <c r="A14" s="537"/>
      <c r="B14" s="538"/>
      <c r="C14" s="539"/>
      <c r="D14" s="540"/>
      <c r="E14" s="540"/>
    </row>
    <row r="15" spans="1:8" ht="25.5" x14ac:dyDescent="0.2">
      <c r="A15" s="537" t="s">
        <v>199</v>
      </c>
      <c r="B15" s="538" t="s">
        <v>532</v>
      </c>
      <c r="C15" s="539"/>
      <c r="D15" s="540"/>
      <c r="E15" s="540"/>
    </row>
    <row r="16" spans="1:8" x14ac:dyDescent="0.2">
      <c r="A16" s="673" t="s">
        <v>112</v>
      </c>
      <c r="B16" s="558" t="s">
        <v>560</v>
      </c>
      <c r="C16" s="539"/>
      <c r="D16" s="540"/>
      <c r="E16" s="540"/>
      <c r="H16" s="674" t="s">
        <v>184</v>
      </c>
    </row>
    <row r="17" spans="1:5" ht="27.75" customHeight="1" x14ac:dyDescent="0.2">
      <c r="A17" s="673" t="s">
        <v>116</v>
      </c>
      <c r="B17" s="558" t="s">
        <v>561</v>
      </c>
      <c r="C17" s="539"/>
      <c r="D17" s="540"/>
      <c r="E17" s="540"/>
    </row>
    <row r="18" spans="1:5" ht="15" customHeight="1" x14ac:dyDescent="0.2">
      <c r="A18" s="673" t="s">
        <v>119</v>
      </c>
      <c r="B18" s="538" t="s">
        <v>533</v>
      </c>
      <c r="C18" s="539"/>
      <c r="D18" s="540"/>
      <c r="E18" s="540"/>
    </row>
    <row r="19" spans="1:5" ht="15.75" customHeight="1" x14ac:dyDescent="0.2">
      <c r="A19" s="673" t="s">
        <v>120</v>
      </c>
      <c r="B19" s="538" t="s">
        <v>534</v>
      </c>
      <c r="C19" s="539"/>
      <c r="D19" s="540"/>
      <c r="E19" s="540"/>
    </row>
    <row r="20" spans="1:5" ht="15.75" customHeight="1" x14ac:dyDescent="0.2">
      <c r="A20" s="673" t="s">
        <v>123</v>
      </c>
      <c r="B20" s="538" t="s">
        <v>535</v>
      </c>
      <c r="C20" s="539"/>
      <c r="D20" s="540"/>
      <c r="E20" s="540"/>
    </row>
    <row r="21" spans="1:5" ht="15" customHeight="1" x14ac:dyDescent="0.2">
      <c r="A21" s="673" t="s">
        <v>537</v>
      </c>
      <c r="B21" s="538" t="s">
        <v>536</v>
      </c>
      <c r="C21" s="539"/>
      <c r="D21" s="540"/>
      <c r="E21" s="540"/>
    </row>
    <row r="22" spans="1:5" ht="15" customHeight="1" x14ac:dyDescent="0.2">
      <c r="A22" s="673" t="s">
        <v>539</v>
      </c>
      <c r="B22" s="538" t="s">
        <v>538</v>
      </c>
      <c r="C22" s="539"/>
      <c r="D22" s="540"/>
      <c r="E22" s="540"/>
    </row>
    <row r="23" spans="1:5" ht="15.75" customHeight="1" x14ac:dyDescent="0.2">
      <c r="A23" s="673" t="s">
        <v>541</v>
      </c>
      <c r="B23" s="538" t="s">
        <v>540</v>
      </c>
      <c r="C23" s="539"/>
      <c r="D23" s="540"/>
      <c r="E23" s="540"/>
    </row>
    <row r="24" spans="1:5" ht="16.5" customHeight="1" x14ac:dyDescent="0.2">
      <c r="A24" s="673" t="s">
        <v>595</v>
      </c>
      <c r="B24" s="538" t="s">
        <v>542</v>
      </c>
      <c r="C24" s="539"/>
      <c r="D24" s="540"/>
      <c r="E24" s="540"/>
    </row>
    <row r="25" spans="1:5" x14ac:dyDescent="0.2">
      <c r="A25" s="537"/>
      <c r="B25" s="541" t="s">
        <v>543</v>
      </c>
      <c r="C25" s="539"/>
      <c r="D25" s="540"/>
      <c r="E25" s="540"/>
    </row>
    <row r="26" spans="1:5" x14ac:dyDescent="0.2">
      <c r="A26" s="537"/>
      <c r="B26" s="675" t="s">
        <v>544</v>
      </c>
      <c r="C26" s="539"/>
      <c r="D26" s="540"/>
      <c r="E26" s="540"/>
    </row>
    <row r="27" spans="1:5" x14ac:dyDescent="0.2">
      <c r="A27" s="537"/>
      <c r="B27" s="542" t="s">
        <v>545</v>
      </c>
      <c r="C27" s="539"/>
      <c r="D27" s="540"/>
      <c r="E27" s="540"/>
    </row>
    <row r="28" spans="1:5" x14ac:dyDescent="0.2">
      <c r="A28" s="537"/>
      <c r="B28" s="542" t="s">
        <v>265</v>
      </c>
      <c r="C28" s="539"/>
      <c r="D28" s="540"/>
      <c r="E28" s="540"/>
    </row>
    <row r="29" spans="1:5" x14ac:dyDescent="0.2">
      <c r="A29" s="537"/>
      <c r="B29" s="542" t="s">
        <v>265</v>
      </c>
      <c r="C29" s="539"/>
      <c r="D29" s="540"/>
      <c r="E29" s="540"/>
    </row>
    <row r="30" spans="1:5" s="535" customFormat="1" ht="25.5" hidden="1" x14ac:dyDescent="0.2">
      <c r="A30" s="531" t="s">
        <v>546</v>
      </c>
      <c r="B30" s="532" t="s">
        <v>547</v>
      </c>
      <c r="C30" s="536">
        <f>(C13-C22)-(C10+C11)</f>
        <v>0</v>
      </c>
      <c r="D30" s="536">
        <f>(D13-D22)-(D10+D11)</f>
        <v>0</v>
      </c>
      <c r="E30" s="536">
        <f>(E13-E22)-(E10+E11)</f>
        <v>0</v>
      </c>
    </row>
    <row r="31" spans="1:5" x14ac:dyDescent="0.2">
      <c r="A31" s="543"/>
      <c r="B31" s="544"/>
      <c r="C31" s="545"/>
      <c r="D31" s="545"/>
      <c r="E31" s="545"/>
    </row>
    <row r="32" spans="1:5" ht="9" customHeight="1" x14ac:dyDescent="0.2">
      <c r="A32" s="528"/>
      <c r="B32" s="546"/>
      <c r="C32" s="547"/>
      <c r="D32" s="547"/>
      <c r="E32" s="547"/>
    </row>
    <row r="33" spans="1:5" s="535" customFormat="1" x14ac:dyDescent="0.2">
      <c r="A33" s="531" t="s">
        <v>530</v>
      </c>
      <c r="B33" s="532" t="s">
        <v>549</v>
      </c>
      <c r="C33" s="548"/>
      <c r="D33" s="548"/>
      <c r="E33" s="548"/>
    </row>
    <row r="34" spans="1:5" x14ac:dyDescent="0.2">
      <c r="A34" s="537"/>
      <c r="B34" s="538"/>
      <c r="C34" s="540"/>
      <c r="D34" s="540"/>
      <c r="E34" s="540"/>
    </row>
    <row r="35" spans="1:5" x14ac:dyDescent="0.2">
      <c r="A35" s="537"/>
      <c r="B35" s="549" t="s">
        <v>550</v>
      </c>
      <c r="C35" s="540"/>
      <c r="D35" s="540"/>
      <c r="E35" s="540"/>
    </row>
    <row r="36" spans="1:5" ht="7.5" customHeight="1" x14ac:dyDescent="0.2">
      <c r="A36" s="537"/>
      <c r="B36" s="549"/>
      <c r="C36" s="540"/>
      <c r="D36" s="540"/>
      <c r="E36" s="540"/>
    </row>
    <row r="37" spans="1:5" x14ac:dyDescent="0.2">
      <c r="A37" s="537"/>
      <c r="B37" s="550" t="s">
        <v>551</v>
      </c>
      <c r="C37" s="540"/>
      <c r="D37" s="540"/>
      <c r="E37" s="540"/>
    </row>
    <row r="38" spans="1:5" x14ac:dyDescent="0.2">
      <c r="A38" s="537"/>
      <c r="B38" s="550" t="s">
        <v>552</v>
      </c>
      <c r="C38" s="551"/>
      <c r="D38" s="540"/>
      <c r="E38" s="540"/>
    </row>
    <row r="39" spans="1:5" x14ac:dyDescent="0.2">
      <c r="A39" s="537"/>
      <c r="B39" s="549"/>
      <c r="C39" s="540"/>
      <c r="D39" s="540"/>
      <c r="E39" s="540"/>
    </row>
    <row r="40" spans="1:5" s="535" customFormat="1" ht="15.75" customHeight="1" x14ac:dyDescent="0.2">
      <c r="A40" s="531" t="s">
        <v>553</v>
      </c>
      <c r="B40" s="532" t="s">
        <v>554</v>
      </c>
      <c r="C40" s="548"/>
      <c r="D40" s="548"/>
      <c r="E40" s="548"/>
    </row>
    <row r="41" spans="1:5" s="535" customFormat="1" ht="15.75" customHeight="1" x14ac:dyDescent="0.2">
      <c r="A41" s="531" t="s">
        <v>555</v>
      </c>
      <c r="B41" s="532" t="s">
        <v>556</v>
      </c>
      <c r="C41" s="548"/>
      <c r="D41" s="548"/>
      <c r="E41" s="548"/>
    </row>
    <row r="42" spans="1:5" s="679" customFormat="1" x14ac:dyDescent="0.2">
      <c r="A42" s="676"/>
      <c r="B42" s="677"/>
      <c r="C42" s="678"/>
      <c r="D42" s="678"/>
      <c r="E42" s="678"/>
    </row>
    <row r="43" spans="1:5" s="535" customFormat="1" x14ac:dyDescent="0.2">
      <c r="A43" s="531" t="s">
        <v>557</v>
      </c>
      <c r="B43" s="532" t="s">
        <v>629</v>
      </c>
      <c r="C43" s="536">
        <f>SUM(C45:C51)</f>
        <v>0</v>
      </c>
      <c r="D43" s="536">
        <f>SUM(D45:D51)</f>
        <v>0</v>
      </c>
      <c r="E43" s="536">
        <f>SUM(E45:E51)</f>
        <v>0</v>
      </c>
    </row>
    <row r="44" spans="1:5" s="555" customFormat="1" ht="9.75" customHeight="1" x14ac:dyDescent="0.2">
      <c r="A44" s="552"/>
      <c r="B44" s="553"/>
      <c r="C44" s="556"/>
      <c r="D44" s="556"/>
      <c r="E44" s="556"/>
    </row>
    <row r="45" spans="1:5" ht="25.5" x14ac:dyDescent="0.2">
      <c r="A45" s="537" t="s">
        <v>199</v>
      </c>
      <c r="B45" s="538" t="s">
        <v>559</v>
      </c>
      <c r="C45" s="539"/>
      <c r="D45" s="539"/>
      <c r="E45" s="539"/>
    </row>
    <row r="46" spans="1:5" ht="17.45" customHeight="1" x14ac:dyDescent="0.2">
      <c r="A46" s="537" t="s">
        <v>112</v>
      </c>
      <c r="B46" s="538" t="s">
        <v>560</v>
      </c>
      <c r="C46" s="539"/>
      <c r="D46" s="539"/>
      <c r="E46" s="539"/>
    </row>
    <row r="47" spans="1:5" ht="28.5" customHeight="1" x14ac:dyDescent="0.2">
      <c r="A47" s="537" t="s">
        <v>116</v>
      </c>
      <c r="B47" s="538" t="s">
        <v>561</v>
      </c>
      <c r="C47" s="539"/>
      <c r="D47" s="539"/>
      <c r="E47" s="539"/>
    </row>
    <row r="48" spans="1:5" ht="16.5" customHeight="1" x14ac:dyDescent="0.2">
      <c r="A48" s="537" t="s">
        <v>119</v>
      </c>
      <c r="B48" s="538" t="s">
        <v>533</v>
      </c>
      <c r="C48" s="539"/>
      <c r="D48" s="539"/>
      <c r="E48" s="539"/>
    </row>
    <row r="49" spans="1:5" ht="15" customHeight="1" x14ac:dyDescent="0.2">
      <c r="A49" s="537" t="s">
        <v>120</v>
      </c>
      <c r="B49" s="538" t="s">
        <v>562</v>
      </c>
      <c r="C49" s="539"/>
      <c r="D49" s="539"/>
      <c r="E49" s="539"/>
    </row>
    <row r="50" spans="1:5" ht="15.75" customHeight="1" x14ac:dyDescent="0.2">
      <c r="A50" s="537" t="s">
        <v>123</v>
      </c>
      <c r="B50" s="538" t="s">
        <v>563</v>
      </c>
      <c r="C50" s="539"/>
      <c r="D50" s="539"/>
      <c r="E50" s="539"/>
    </row>
    <row r="51" spans="1:5" ht="16.5" customHeight="1" x14ac:dyDescent="0.2">
      <c r="A51" s="537" t="s">
        <v>537</v>
      </c>
      <c r="B51" s="538" t="s">
        <v>564</v>
      </c>
      <c r="C51" s="539"/>
      <c r="D51" s="539"/>
      <c r="E51" s="539"/>
    </row>
    <row r="52" spans="1:5" x14ac:dyDescent="0.2">
      <c r="A52" s="537"/>
      <c r="B52" s="541" t="s">
        <v>543</v>
      </c>
      <c r="C52" s="539"/>
      <c r="D52" s="539"/>
      <c r="E52" s="539"/>
    </row>
    <row r="53" spans="1:5" x14ac:dyDescent="0.2">
      <c r="A53" s="537"/>
      <c r="B53" s="542" t="s">
        <v>265</v>
      </c>
      <c r="C53" s="539"/>
      <c r="D53" s="539"/>
      <c r="E53" s="539"/>
    </row>
    <row r="54" spans="1:5" x14ac:dyDescent="0.2">
      <c r="A54" s="537"/>
      <c r="B54" s="542" t="s">
        <v>265</v>
      </c>
      <c r="C54" s="539"/>
      <c r="D54" s="539"/>
      <c r="E54" s="539"/>
    </row>
    <row r="55" spans="1:5" x14ac:dyDescent="0.2">
      <c r="A55" s="537"/>
      <c r="B55" s="542" t="s">
        <v>265</v>
      </c>
      <c r="C55" s="539"/>
      <c r="D55" s="539"/>
      <c r="E55" s="539"/>
    </row>
    <row r="56" spans="1:5" x14ac:dyDescent="0.2">
      <c r="A56" s="537"/>
      <c r="B56" s="542"/>
      <c r="C56" s="539"/>
      <c r="D56" s="539"/>
      <c r="E56" s="539"/>
    </row>
    <row r="57" spans="1:5" s="555" customFormat="1" ht="24" customHeight="1" x14ac:dyDescent="0.2">
      <c r="A57" s="531" t="s">
        <v>565</v>
      </c>
      <c r="B57" s="532" t="s">
        <v>673</v>
      </c>
      <c r="C57" s="743"/>
      <c r="D57" s="743"/>
      <c r="E57" s="743"/>
    </row>
    <row r="58" spans="1:5" s="747" customFormat="1" x14ac:dyDescent="0.2">
      <c r="A58" s="744"/>
      <c r="B58" s="745"/>
      <c r="C58" s="746"/>
      <c r="D58" s="746"/>
      <c r="E58" s="746"/>
    </row>
    <row r="59" spans="1:5" s="555" customFormat="1" ht="25.5" x14ac:dyDescent="0.2">
      <c r="A59" s="531" t="s">
        <v>630</v>
      </c>
      <c r="B59" s="532" t="s">
        <v>631</v>
      </c>
      <c r="C59" s="743"/>
      <c r="D59" s="743"/>
      <c r="E59" s="743"/>
    </row>
    <row r="60" spans="1:5" s="555" customFormat="1" x14ac:dyDescent="0.2">
      <c r="A60" s="531"/>
      <c r="B60" s="532"/>
      <c r="C60" s="556"/>
      <c r="D60" s="556"/>
      <c r="E60" s="556"/>
    </row>
    <row r="61" spans="1:5" x14ac:dyDescent="0.2">
      <c r="A61" s="537"/>
      <c r="B61" s="550" t="s">
        <v>632</v>
      </c>
      <c r="C61" s="551" t="e">
        <f>C43/C38</f>
        <v>#DIV/0!</v>
      </c>
      <c r="D61" s="551" t="e">
        <f>D43/D38</f>
        <v>#DIV/0!</v>
      </c>
      <c r="E61" s="551" t="e">
        <f>E43/E38</f>
        <v>#DIV/0!</v>
      </c>
    </row>
    <row r="62" spans="1:5" x14ac:dyDescent="0.2">
      <c r="A62" s="537" t="s">
        <v>199</v>
      </c>
      <c r="B62" s="558" t="s">
        <v>567</v>
      </c>
      <c r="C62" s="551"/>
      <c r="D62" s="551"/>
      <c r="E62" s="551"/>
    </row>
    <row r="63" spans="1:5" x14ac:dyDescent="0.2">
      <c r="A63" s="537" t="s">
        <v>112</v>
      </c>
      <c r="B63" s="550"/>
      <c r="C63" s="551"/>
      <c r="D63" s="551"/>
      <c r="E63" s="551"/>
    </row>
    <row r="64" spans="1:5" x14ac:dyDescent="0.2">
      <c r="A64" s="537" t="s">
        <v>116</v>
      </c>
      <c r="B64" s="550"/>
      <c r="C64" s="551"/>
      <c r="D64" s="551"/>
      <c r="E64" s="551"/>
    </row>
    <row r="65" spans="1:5" x14ac:dyDescent="0.2">
      <c r="A65" s="543"/>
      <c r="B65" s="559"/>
      <c r="C65" s="560"/>
      <c r="D65" s="560"/>
      <c r="E65" s="560"/>
    </row>
    <row r="66" spans="1:5" hidden="1" x14ac:dyDescent="0.2">
      <c r="A66" s="537"/>
      <c r="B66" s="550" t="s">
        <v>550</v>
      </c>
      <c r="C66" s="562"/>
      <c r="D66" s="562"/>
      <c r="E66" s="562"/>
    </row>
    <row r="67" spans="1:5" s="555" customFormat="1" ht="15.75" hidden="1" customHeight="1" x14ac:dyDescent="0.2">
      <c r="A67" s="552" t="s">
        <v>553</v>
      </c>
      <c r="B67" s="553" t="s">
        <v>568</v>
      </c>
      <c r="C67" s="563"/>
      <c r="D67" s="563"/>
      <c r="E67" s="563"/>
    </row>
    <row r="68" spans="1:5" hidden="1" x14ac:dyDescent="0.2">
      <c r="A68" s="537"/>
      <c r="B68" s="538"/>
      <c r="C68" s="562"/>
      <c r="D68" s="562"/>
      <c r="E68" s="562"/>
    </row>
    <row r="69" spans="1:5" s="555" customFormat="1" hidden="1" x14ac:dyDescent="0.2">
      <c r="A69" s="552" t="s">
        <v>555</v>
      </c>
      <c r="B69" s="553" t="s">
        <v>558</v>
      </c>
      <c r="C69" s="563"/>
      <c r="D69" s="563"/>
      <c r="E69" s="563"/>
    </row>
    <row r="70" spans="1:5" ht="25.5" hidden="1" x14ac:dyDescent="0.2">
      <c r="A70" s="537" t="s">
        <v>199</v>
      </c>
      <c r="B70" s="538" t="s">
        <v>559</v>
      </c>
      <c r="C70" s="562"/>
      <c r="D70" s="562"/>
      <c r="E70" s="562"/>
    </row>
    <row r="71" spans="1:5" hidden="1" x14ac:dyDescent="0.2">
      <c r="A71" s="537" t="s">
        <v>112</v>
      </c>
      <c r="B71" s="538" t="s">
        <v>560</v>
      </c>
      <c r="C71" s="562"/>
      <c r="D71" s="562"/>
      <c r="E71" s="562"/>
    </row>
    <row r="72" spans="1:5" ht="25.5" hidden="1" x14ac:dyDescent="0.2">
      <c r="A72" s="537" t="s">
        <v>116</v>
      </c>
      <c r="B72" s="538" t="s">
        <v>561</v>
      </c>
      <c r="C72" s="562"/>
      <c r="D72" s="562"/>
      <c r="E72" s="562"/>
    </row>
    <row r="73" spans="1:5" hidden="1" x14ac:dyDescent="0.2">
      <c r="A73" s="537" t="s">
        <v>119</v>
      </c>
      <c r="B73" s="538" t="s">
        <v>533</v>
      </c>
      <c r="C73" s="562"/>
      <c r="D73" s="562"/>
      <c r="E73" s="562"/>
    </row>
    <row r="74" spans="1:5" hidden="1" x14ac:dyDescent="0.2">
      <c r="A74" s="537" t="s">
        <v>120</v>
      </c>
      <c r="B74" s="538" t="s">
        <v>569</v>
      </c>
      <c r="C74" s="562"/>
      <c r="D74" s="562"/>
      <c r="E74" s="562"/>
    </row>
    <row r="75" spans="1:5" hidden="1" x14ac:dyDescent="0.2">
      <c r="A75" s="537" t="s">
        <v>541</v>
      </c>
      <c r="B75" s="538" t="s">
        <v>564</v>
      </c>
      <c r="C75" s="562"/>
      <c r="D75" s="562"/>
      <c r="E75" s="562"/>
    </row>
    <row r="76" spans="1:5" hidden="1" x14ac:dyDescent="0.2">
      <c r="A76" s="537"/>
      <c r="B76" s="541" t="s">
        <v>543</v>
      </c>
      <c r="C76" s="562"/>
      <c r="D76" s="562"/>
      <c r="E76" s="562"/>
    </row>
    <row r="77" spans="1:5" hidden="1" x14ac:dyDescent="0.2">
      <c r="A77" s="537"/>
      <c r="B77" s="542" t="s">
        <v>265</v>
      </c>
      <c r="C77" s="562"/>
      <c r="D77" s="562"/>
      <c r="E77" s="562"/>
    </row>
    <row r="78" spans="1:5" hidden="1" x14ac:dyDescent="0.2">
      <c r="A78" s="537"/>
      <c r="B78" s="542" t="s">
        <v>265</v>
      </c>
      <c r="C78" s="562"/>
      <c r="D78" s="562"/>
      <c r="E78" s="562"/>
    </row>
    <row r="79" spans="1:5" hidden="1" x14ac:dyDescent="0.2">
      <c r="A79" s="537"/>
      <c r="B79" s="542" t="s">
        <v>265</v>
      </c>
      <c r="C79" s="562"/>
      <c r="D79" s="562"/>
      <c r="E79" s="562"/>
    </row>
    <row r="80" spans="1:5" hidden="1" x14ac:dyDescent="0.2">
      <c r="A80" s="543"/>
      <c r="B80" s="544"/>
      <c r="C80" s="560"/>
      <c r="D80" s="560"/>
      <c r="E80" s="560"/>
    </row>
    <row r="82" spans="1:5" s="683" customFormat="1" ht="12" x14ac:dyDescent="0.2">
      <c r="A82" s="680"/>
      <c r="B82" s="681" t="s">
        <v>570</v>
      </c>
      <c r="C82" s="682"/>
      <c r="D82" s="682"/>
      <c r="E82" s="682"/>
    </row>
    <row r="83" spans="1:5" s="683" customFormat="1" ht="27" customHeight="1" x14ac:dyDescent="0.2">
      <c r="A83" s="680"/>
      <c r="B83" s="1161" t="s">
        <v>571</v>
      </c>
      <c r="C83" s="1161"/>
      <c r="D83" s="1161"/>
      <c r="E83" s="1161"/>
    </row>
    <row r="84" spans="1:5" s="683" customFormat="1" ht="28.5" customHeight="1" x14ac:dyDescent="0.2">
      <c r="A84" s="680"/>
      <c r="B84" s="1161" t="s">
        <v>633</v>
      </c>
      <c r="C84" s="1161"/>
      <c r="D84" s="1161"/>
      <c r="E84" s="1161"/>
    </row>
    <row r="87" spans="1:5" ht="31.7" customHeight="1" x14ac:dyDescent="0.2">
      <c r="B87" s="1162"/>
      <c r="C87" s="1162"/>
      <c r="D87" s="1162"/>
      <c r="E87" s="1162"/>
    </row>
  </sheetData>
  <mergeCells count="3">
    <mergeCell ref="B83:E83"/>
    <mergeCell ref="B84:E84"/>
    <mergeCell ref="B87:E87"/>
  </mergeCells>
  <phoneticPr fontId="1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view="pageBreakPreview" topLeftCell="A7" zoomScaleNormal="100" zoomScaleSheetLayoutView="100" workbookViewId="0">
      <selection activeCell="D29" sqref="D29"/>
    </sheetView>
  </sheetViews>
  <sheetFormatPr defaultRowHeight="12.75" x14ac:dyDescent="0.2"/>
  <cols>
    <col min="2" max="2" width="35.42578125" style="123" customWidth="1"/>
    <col min="3" max="3" width="12.140625" customWidth="1"/>
    <col min="4" max="4" width="22.28515625" customWidth="1"/>
    <col min="5" max="5" width="12" customWidth="1"/>
    <col min="6" max="6" width="14.42578125" customWidth="1"/>
    <col min="7" max="7" width="13.7109375" customWidth="1"/>
    <col min="8" max="8" width="14.85546875" customWidth="1"/>
    <col min="9" max="9" width="13" customWidth="1"/>
    <col min="12" max="12" width="14.140625" customWidth="1"/>
  </cols>
  <sheetData>
    <row r="1" spans="1:12" ht="13.7" customHeight="1" x14ac:dyDescent="0.2">
      <c r="K1" s="956" t="s">
        <v>774</v>
      </c>
      <c r="L1" s="956"/>
    </row>
    <row r="2" spans="1:12" x14ac:dyDescent="0.2">
      <c r="J2" s="956" t="s">
        <v>699</v>
      </c>
      <c r="K2" s="956"/>
      <c r="L2" s="956"/>
    </row>
    <row r="3" spans="1:12" ht="13.7" customHeight="1" x14ac:dyDescent="0.2">
      <c r="J3" s="956" t="s">
        <v>250</v>
      </c>
      <c r="K3" s="956"/>
      <c r="L3" s="956"/>
    </row>
    <row r="4" spans="1:12" ht="13.7" customHeight="1" x14ac:dyDescent="0.2">
      <c r="J4" s="956" t="s">
        <v>700</v>
      </c>
      <c r="K4" s="956"/>
      <c r="L4" s="956"/>
    </row>
    <row r="5" spans="1:12" ht="13.7" customHeight="1" x14ac:dyDescent="0.25">
      <c r="A5" s="933" t="s">
        <v>773</v>
      </c>
      <c r="B5" s="933"/>
      <c r="C5" s="933"/>
      <c r="D5" s="933"/>
      <c r="E5" s="933"/>
      <c r="F5" s="933"/>
      <c r="G5" s="933"/>
      <c r="H5" s="933"/>
      <c r="I5" s="933"/>
      <c r="J5" s="933"/>
      <c r="K5" s="933"/>
      <c r="L5" s="933"/>
    </row>
    <row r="6" spans="1:12" ht="13.7" customHeight="1" x14ac:dyDescent="0.25">
      <c r="B6" s="853"/>
    </row>
    <row r="7" spans="1:12" ht="13.7" customHeight="1" x14ac:dyDescent="0.2"/>
    <row r="8" spans="1:12" ht="12.75" customHeight="1" x14ac:dyDescent="0.2">
      <c r="A8" s="934" t="s">
        <v>10</v>
      </c>
      <c r="B8" s="936" t="s">
        <v>791</v>
      </c>
      <c r="C8" s="936" t="s">
        <v>747</v>
      </c>
      <c r="D8" s="936" t="s">
        <v>749</v>
      </c>
      <c r="E8" s="1015" t="s">
        <v>748</v>
      </c>
      <c r="F8" s="1015" t="s">
        <v>703</v>
      </c>
      <c r="G8" s="1015" t="s">
        <v>750</v>
      </c>
      <c r="H8" s="1015" t="s">
        <v>704</v>
      </c>
      <c r="I8" s="1015" t="s">
        <v>751</v>
      </c>
      <c r="J8" s="938" t="s">
        <v>14</v>
      </c>
      <c r="K8" s="938"/>
      <c r="L8" s="936" t="s">
        <v>401</v>
      </c>
    </row>
    <row r="9" spans="1:12" ht="78.75" customHeight="1" x14ac:dyDescent="0.2">
      <c r="A9" s="1098"/>
      <c r="B9" s="1025"/>
      <c r="C9" s="1025"/>
      <c r="D9" s="1025"/>
      <c r="E9" s="1017"/>
      <c r="F9" s="1017"/>
      <c r="G9" s="1017"/>
      <c r="H9" s="1017"/>
      <c r="I9" s="1017"/>
      <c r="J9" s="850" t="s">
        <v>396</v>
      </c>
      <c r="K9" s="850" t="s">
        <v>397</v>
      </c>
      <c r="L9" s="1025"/>
    </row>
    <row r="10" spans="1:12" ht="13.7" customHeight="1" thickBot="1" x14ac:dyDescent="0.25">
      <c r="A10" s="345">
        <v>1</v>
      </c>
      <c r="B10" s="346">
        <v>2</v>
      </c>
      <c r="C10" s="345">
        <v>3</v>
      </c>
      <c r="D10" s="352">
        <v>4</v>
      </c>
      <c r="E10" s="352">
        <v>5</v>
      </c>
      <c r="F10" s="352">
        <v>6</v>
      </c>
      <c r="G10" s="352">
        <v>7</v>
      </c>
      <c r="H10" s="352">
        <v>8</v>
      </c>
      <c r="I10" s="352">
        <v>9</v>
      </c>
      <c r="J10" s="345">
        <v>10</v>
      </c>
      <c r="K10" s="345">
        <v>11</v>
      </c>
      <c r="L10" s="345">
        <v>12</v>
      </c>
    </row>
    <row r="11" spans="1:12" ht="48.75" customHeight="1" thickBot="1" x14ac:dyDescent="0.25">
      <c r="A11" s="772" t="s">
        <v>199</v>
      </c>
      <c r="B11" s="773" t="s">
        <v>775</v>
      </c>
      <c r="C11" s="774">
        <v>90002</v>
      </c>
      <c r="D11" s="774"/>
      <c r="E11" s="774"/>
      <c r="F11" s="774"/>
      <c r="G11" s="774"/>
      <c r="H11" s="774"/>
      <c r="I11" s="774"/>
      <c r="J11" s="774"/>
      <c r="K11" s="774"/>
      <c r="L11" s="775"/>
    </row>
    <row r="12" spans="1:12" ht="39.75" customHeight="1" thickBot="1" x14ac:dyDescent="0.25">
      <c r="A12" s="854" t="s">
        <v>776</v>
      </c>
      <c r="B12" s="855" t="s">
        <v>777</v>
      </c>
      <c r="C12" s="856"/>
      <c r="D12" s="856"/>
      <c r="E12" s="856"/>
      <c r="F12" s="856"/>
      <c r="G12" s="856"/>
      <c r="H12" s="856"/>
      <c r="I12" s="856"/>
      <c r="J12" s="856"/>
      <c r="K12" s="856"/>
      <c r="L12" s="857"/>
    </row>
    <row r="13" spans="1:12" ht="20.25" customHeight="1" thickBot="1" x14ac:dyDescent="0.25">
      <c r="A13" s="772" t="s">
        <v>112</v>
      </c>
      <c r="B13" s="773" t="s">
        <v>778</v>
      </c>
      <c r="C13" s="774">
        <v>90002</v>
      </c>
      <c r="D13" s="774"/>
      <c r="E13" s="774"/>
      <c r="F13" s="774"/>
      <c r="G13" s="774"/>
      <c r="H13" s="774"/>
      <c r="I13" s="774"/>
      <c r="J13" s="774"/>
      <c r="K13" s="774"/>
      <c r="L13" s="775"/>
    </row>
    <row r="14" spans="1:12" ht="63.75" x14ac:dyDescent="0.2">
      <c r="A14" s="854" t="s">
        <v>776</v>
      </c>
      <c r="B14" s="858" t="s">
        <v>779</v>
      </c>
      <c r="C14" s="856"/>
      <c r="D14" s="856"/>
      <c r="E14" s="856"/>
      <c r="F14" s="856"/>
      <c r="G14" s="856"/>
      <c r="H14" s="856"/>
      <c r="I14" s="856"/>
      <c r="J14" s="856"/>
      <c r="K14" s="856"/>
      <c r="L14" s="857"/>
    </row>
    <row r="15" spans="1:12" x14ac:dyDescent="0.2">
      <c r="A15" s="856"/>
      <c r="B15" s="859" t="s">
        <v>780</v>
      </c>
      <c r="C15" s="856"/>
      <c r="D15" s="856"/>
      <c r="E15" s="856"/>
      <c r="F15" s="856"/>
      <c r="G15" s="856"/>
      <c r="H15" s="856"/>
      <c r="I15" s="856"/>
      <c r="J15" s="856"/>
      <c r="K15" s="856"/>
      <c r="L15" s="856"/>
    </row>
    <row r="16" spans="1:12" x14ac:dyDescent="0.2">
      <c r="A16" s="856"/>
      <c r="B16" s="859" t="s">
        <v>780</v>
      </c>
      <c r="C16" s="856"/>
      <c r="D16" s="856"/>
      <c r="E16" s="856"/>
      <c r="F16" s="856"/>
      <c r="G16" s="856"/>
      <c r="H16" s="856"/>
      <c r="I16" s="856"/>
      <c r="J16" s="856"/>
      <c r="K16" s="856"/>
      <c r="L16" s="856"/>
    </row>
    <row r="17" spans="1:12" ht="63.75" x14ac:dyDescent="0.2">
      <c r="A17" s="860" t="s">
        <v>781</v>
      </c>
      <c r="B17" s="858" t="s">
        <v>782</v>
      </c>
      <c r="C17" s="856"/>
      <c r="D17" s="856"/>
      <c r="E17" s="856"/>
      <c r="F17" s="856"/>
      <c r="G17" s="856"/>
      <c r="H17" s="856"/>
      <c r="I17" s="856"/>
      <c r="J17" s="856"/>
      <c r="K17" s="856"/>
      <c r="L17" s="856"/>
    </row>
    <row r="18" spans="1:12" x14ac:dyDescent="0.2">
      <c r="A18" s="312"/>
      <c r="B18" s="859" t="s">
        <v>780</v>
      </c>
      <c r="C18" s="314"/>
      <c r="D18" s="314"/>
      <c r="E18" s="314"/>
      <c r="F18" s="312"/>
      <c r="G18" s="312"/>
      <c r="H18" s="312"/>
      <c r="I18" s="312"/>
      <c r="J18" s="312"/>
      <c r="K18" s="312"/>
      <c r="L18" s="312"/>
    </row>
    <row r="19" spans="1:12" x14ac:dyDescent="0.2">
      <c r="A19" s="312"/>
      <c r="B19" s="859" t="s">
        <v>780</v>
      </c>
      <c r="C19" s="314"/>
      <c r="D19" s="314"/>
      <c r="E19" s="314"/>
      <c r="F19" s="312"/>
      <c r="G19" s="312"/>
      <c r="H19" s="312"/>
      <c r="I19" s="312"/>
      <c r="J19" s="312"/>
      <c r="K19" s="312"/>
      <c r="L19" s="312"/>
    </row>
    <row r="20" spans="1:12" ht="25.5" x14ac:dyDescent="0.2">
      <c r="A20" s="860" t="s">
        <v>783</v>
      </c>
      <c r="B20" s="855" t="s">
        <v>784</v>
      </c>
      <c r="C20" s="856"/>
      <c r="D20" s="314"/>
      <c r="E20" s="314"/>
      <c r="F20" s="312"/>
      <c r="G20" s="312"/>
      <c r="H20" s="312"/>
      <c r="I20" s="312"/>
      <c r="J20" s="312"/>
      <c r="K20" s="312"/>
      <c r="L20" s="312"/>
    </row>
    <row r="21" spans="1:12" x14ac:dyDescent="0.2">
      <c r="A21" s="860" t="s">
        <v>785</v>
      </c>
      <c r="B21" s="861" t="s">
        <v>786</v>
      </c>
      <c r="C21" s="314"/>
      <c r="D21" s="314"/>
      <c r="E21" s="314"/>
      <c r="F21" s="312"/>
      <c r="G21" s="312"/>
      <c r="H21" s="312"/>
      <c r="I21" s="312"/>
      <c r="J21" s="312"/>
      <c r="K21" s="312"/>
      <c r="L21" s="312"/>
    </row>
    <row r="22" spans="1:12" ht="25.5" x14ac:dyDescent="0.2">
      <c r="A22" s="860"/>
      <c r="B22" s="862" t="s">
        <v>787</v>
      </c>
      <c r="C22" s="314"/>
      <c r="D22" s="314"/>
      <c r="E22" s="314"/>
      <c r="F22" s="312"/>
      <c r="G22" s="312"/>
      <c r="H22" s="312"/>
      <c r="I22" s="312"/>
      <c r="J22" s="312"/>
      <c r="K22" s="312"/>
      <c r="L22" s="312"/>
    </row>
    <row r="23" spans="1:12" x14ac:dyDescent="0.2">
      <c r="A23" s="860"/>
      <c r="B23" s="859" t="s">
        <v>780</v>
      </c>
      <c r="C23" s="314"/>
      <c r="D23" s="314"/>
      <c r="E23" s="314"/>
      <c r="F23" s="312"/>
      <c r="G23" s="312"/>
      <c r="H23" s="312"/>
      <c r="I23" s="312"/>
      <c r="J23" s="312"/>
      <c r="K23" s="312"/>
      <c r="L23" s="312"/>
    </row>
    <row r="24" spans="1:12" x14ac:dyDescent="0.2">
      <c r="A24" s="860"/>
      <c r="B24" s="859" t="s">
        <v>780</v>
      </c>
      <c r="C24" s="300"/>
      <c r="D24" s="300"/>
      <c r="E24" s="300"/>
      <c r="F24" s="300"/>
      <c r="G24" s="300"/>
      <c r="H24" s="300"/>
      <c r="I24" s="300"/>
      <c r="J24" s="300"/>
      <c r="K24" s="300"/>
      <c r="L24" s="300"/>
    </row>
    <row r="25" spans="1:12" ht="21.2" customHeight="1" thickBot="1" x14ac:dyDescent="0.25">
      <c r="A25" s="863" t="s">
        <v>788</v>
      </c>
      <c r="B25" s="861" t="s">
        <v>208</v>
      </c>
      <c r="C25" s="300"/>
      <c r="D25" s="300"/>
      <c r="E25" s="300"/>
      <c r="F25" s="300"/>
      <c r="G25" s="300"/>
      <c r="H25" s="300"/>
      <c r="I25" s="300"/>
      <c r="J25" s="300"/>
      <c r="K25" s="300"/>
      <c r="L25" s="508"/>
    </row>
    <row r="26" spans="1:12" ht="18.75" customHeight="1" thickBot="1" x14ac:dyDescent="0.25">
      <c r="A26" s="1140" t="s">
        <v>789</v>
      </c>
      <c r="B26" s="1141"/>
      <c r="C26" s="316"/>
      <c r="D26" s="316"/>
      <c r="E26" s="316"/>
      <c r="F26" s="316"/>
      <c r="G26" s="316"/>
      <c r="H26" s="316"/>
      <c r="I26" s="316"/>
      <c r="J26" s="316"/>
      <c r="K26" s="316"/>
      <c r="L26" s="316"/>
    </row>
    <row r="27" spans="1:12" x14ac:dyDescent="0.2">
      <c r="A27" s="864"/>
      <c r="B27" s="865" t="s">
        <v>398</v>
      </c>
      <c r="C27" s="866"/>
      <c r="D27" s="866"/>
      <c r="E27" s="866"/>
      <c r="F27" s="866"/>
      <c r="G27" s="866"/>
      <c r="H27" s="866"/>
      <c r="I27" s="866"/>
      <c r="J27" s="866"/>
      <c r="K27" s="866"/>
      <c r="L27" s="866"/>
    </row>
    <row r="28" spans="1:12" x14ac:dyDescent="0.2">
      <c r="A28" s="851"/>
      <c r="B28" s="347" t="s">
        <v>398</v>
      </c>
      <c r="C28" s="867"/>
      <c r="D28" s="867"/>
      <c r="E28" s="867"/>
      <c r="F28" s="867"/>
      <c r="G28" s="867"/>
      <c r="H28" s="867"/>
      <c r="I28" s="867"/>
      <c r="J28" s="867"/>
      <c r="K28" s="867"/>
      <c r="L28" s="867"/>
    </row>
    <row r="29" spans="1:12" x14ac:dyDescent="0.2">
      <c r="A29" s="852"/>
      <c r="B29" s="868" t="s">
        <v>398</v>
      </c>
      <c r="C29" s="869"/>
      <c r="D29" s="869"/>
      <c r="E29" s="869"/>
      <c r="F29" s="869"/>
      <c r="G29" s="869"/>
      <c r="H29" s="869"/>
      <c r="I29" s="869"/>
      <c r="J29" s="869"/>
      <c r="K29" s="869"/>
      <c r="L29" s="869"/>
    </row>
    <row r="30" spans="1:12" x14ac:dyDescent="0.2">
      <c r="A30" s="102"/>
      <c r="B30" s="228"/>
      <c r="C30" s="102"/>
      <c r="D30" s="102"/>
      <c r="E30" s="102"/>
      <c r="F30" s="102"/>
      <c r="G30" s="102"/>
      <c r="H30" s="102"/>
      <c r="I30" s="102"/>
      <c r="J30" s="102"/>
      <c r="K30" s="102"/>
      <c r="L30" s="102"/>
    </row>
    <row r="31" spans="1:12" ht="12.75" customHeight="1" x14ac:dyDescent="0.2">
      <c r="A31" s="102"/>
      <c r="B31" s="1139" t="s">
        <v>790</v>
      </c>
      <c r="C31" s="1139"/>
      <c r="D31" s="1139"/>
      <c r="E31" s="1139"/>
      <c r="F31" s="1139"/>
      <c r="G31" s="1139"/>
      <c r="H31" s="1139"/>
      <c r="I31" s="1139"/>
      <c r="J31" s="1139"/>
      <c r="K31" s="1139"/>
      <c r="L31" s="1139"/>
    </row>
    <row r="32" spans="1:12" x14ac:dyDescent="0.2">
      <c r="A32" s="356"/>
      <c r="B32" s="1134"/>
      <c r="C32" s="1134"/>
      <c r="D32" s="1134"/>
      <c r="E32" s="1134"/>
      <c r="F32" s="1134"/>
      <c r="G32" s="1134"/>
      <c r="H32" s="1134"/>
      <c r="I32" s="1134"/>
      <c r="J32" s="1134"/>
      <c r="K32" s="1134"/>
      <c r="L32" s="1134"/>
    </row>
  </sheetData>
  <mergeCells count="19">
    <mergeCell ref="B31:L31"/>
    <mergeCell ref="B32:L32"/>
    <mergeCell ref="F8:F9"/>
    <mergeCell ref="G8:G9"/>
    <mergeCell ref="H8:H9"/>
    <mergeCell ref="I8:I9"/>
    <mergeCell ref="J8:K8"/>
    <mergeCell ref="L8:L9"/>
    <mergeCell ref="A26:B26"/>
    <mergeCell ref="A8:A9"/>
    <mergeCell ref="B8:B9"/>
    <mergeCell ref="C8:C9"/>
    <mergeCell ref="D8:D9"/>
    <mergeCell ref="E8:E9"/>
    <mergeCell ref="K1:L1"/>
    <mergeCell ref="J2:L2"/>
    <mergeCell ref="J3:L3"/>
    <mergeCell ref="J4:L4"/>
    <mergeCell ref="A5:L5"/>
  </mergeCells>
  <pageMargins left="0.75" right="0.75" top="0.56000000000000005" bottom="1" header="0.5" footer="0.5"/>
  <pageSetup paperSize="9" scale="73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0"/>
  <sheetViews>
    <sheetView tabSelected="1" view="pageBreakPreview" topLeftCell="A2" zoomScaleNormal="100" zoomScaleSheetLayoutView="100" workbookViewId="0">
      <selection activeCell="I8" sqref="I8:I11"/>
    </sheetView>
  </sheetViews>
  <sheetFormatPr defaultRowHeight="12.75" x14ac:dyDescent="0.2"/>
  <cols>
    <col min="1" max="1" width="48.42578125" customWidth="1"/>
    <col min="2" max="5" width="16.42578125" hidden="1" customWidth="1"/>
    <col min="6" max="6" width="16.42578125" style="891" customWidth="1"/>
    <col min="7" max="7" width="14.7109375" style="891" customWidth="1"/>
    <col min="8" max="8" width="10.140625" hidden="1" customWidth="1"/>
    <col min="9" max="9" width="16" customWidth="1"/>
    <col min="10" max="10" width="10.28515625" customWidth="1"/>
  </cols>
  <sheetData>
    <row r="1" spans="1:12" x14ac:dyDescent="0.2">
      <c r="G1" s="1166" t="s">
        <v>807</v>
      </c>
      <c r="H1" s="1166"/>
      <c r="I1" s="1166"/>
      <c r="J1" s="1166"/>
    </row>
    <row r="2" spans="1:12" ht="9.75" customHeight="1" x14ac:dyDescent="0.2"/>
    <row r="3" spans="1:12" x14ac:dyDescent="0.2">
      <c r="G3" s="1166" t="s">
        <v>800</v>
      </c>
      <c r="H3" s="1166"/>
      <c r="I3" s="1166"/>
      <c r="J3" s="1166"/>
    </row>
    <row r="4" spans="1:12" x14ac:dyDescent="0.2">
      <c r="G4" s="1173" t="s">
        <v>804</v>
      </c>
      <c r="H4" s="1173"/>
      <c r="I4" s="1173"/>
      <c r="J4" s="1173"/>
    </row>
    <row r="5" spans="1:12" x14ac:dyDescent="0.2">
      <c r="A5" s="1150" t="s">
        <v>801</v>
      </c>
      <c r="B5" s="1150"/>
      <c r="C5" s="1150"/>
      <c r="D5" s="1150"/>
      <c r="E5" s="1150"/>
      <c r="F5" s="1150"/>
      <c r="G5" s="1150"/>
      <c r="H5" s="1150"/>
      <c r="I5" s="1150"/>
      <c r="J5" s="1150"/>
    </row>
    <row r="6" spans="1:12" x14ac:dyDescent="0.2">
      <c r="A6" s="1174" t="s">
        <v>806</v>
      </c>
      <c r="B6" s="1174"/>
      <c r="C6" s="1174"/>
      <c r="D6" s="1174"/>
      <c r="E6" s="1174"/>
      <c r="F6" s="1174"/>
      <c r="G6" s="1174"/>
      <c r="H6" s="1174"/>
      <c r="I6" s="1174"/>
      <c r="J6" s="1174"/>
    </row>
    <row r="7" spans="1:12" ht="13.5" customHeight="1" x14ac:dyDescent="0.2"/>
    <row r="8" spans="1:12" s="228" customFormat="1" ht="9.75" customHeight="1" x14ac:dyDescent="0.2">
      <c r="A8" s="1151" t="s">
        <v>25</v>
      </c>
      <c r="B8" s="1145" t="s">
        <v>765</v>
      </c>
      <c r="C8" s="1145" t="s">
        <v>766</v>
      </c>
      <c r="D8" s="1145" t="s">
        <v>767</v>
      </c>
      <c r="E8" s="1145" t="s">
        <v>768</v>
      </c>
      <c r="F8" s="1167" t="s">
        <v>805</v>
      </c>
      <c r="G8" s="1170" t="s">
        <v>808</v>
      </c>
      <c r="H8" s="1145" t="s">
        <v>317</v>
      </c>
      <c r="I8" s="1145" t="s">
        <v>803</v>
      </c>
      <c r="J8" s="1145" t="s">
        <v>802</v>
      </c>
    </row>
    <row r="9" spans="1:12" s="228" customFormat="1" ht="9.75" customHeight="1" x14ac:dyDescent="0.2">
      <c r="A9" s="1152"/>
      <c r="B9" s="1146"/>
      <c r="C9" s="1146"/>
      <c r="D9" s="1146"/>
      <c r="E9" s="1146"/>
      <c r="F9" s="1168"/>
      <c r="G9" s="1171"/>
      <c r="H9" s="1146"/>
      <c r="I9" s="1146"/>
      <c r="J9" s="1146"/>
    </row>
    <row r="10" spans="1:12" s="228" customFormat="1" ht="6" customHeight="1" x14ac:dyDescent="0.2">
      <c r="A10" s="1152"/>
      <c r="B10" s="1146"/>
      <c r="C10" s="1146"/>
      <c r="D10" s="1146"/>
      <c r="E10" s="1146"/>
      <c r="F10" s="1168"/>
      <c r="G10" s="1171"/>
      <c r="H10" s="1146"/>
      <c r="I10" s="1146"/>
      <c r="J10" s="1146"/>
      <c r="K10" s="229"/>
      <c r="L10" s="229"/>
    </row>
    <row r="11" spans="1:12" s="228" customFormat="1" ht="25.5" customHeight="1" x14ac:dyDescent="0.2">
      <c r="A11" s="1153"/>
      <c r="B11" s="1147"/>
      <c r="C11" s="1147"/>
      <c r="D11" s="1147"/>
      <c r="E11" s="1147"/>
      <c r="F11" s="1169"/>
      <c r="G11" s="1172"/>
      <c r="H11" s="1147"/>
      <c r="I11" s="1147"/>
      <c r="J11" s="1147"/>
      <c r="K11" s="229"/>
      <c r="L11" s="232"/>
    </row>
    <row r="12" spans="1:12" x14ac:dyDescent="0.2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906">
        <v>2</v>
      </c>
      <c r="G12" s="917">
        <v>3</v>
      </c>
      <c r="H12" s="4">
        <v>8</v>
      </c>
      <c r="I12" s="921">
        <v>4</v>
      </c>
      <c r="J12" s="4">
        <v>5</v>
      </c>
      <c r="K12" s="15"/>
      <c r="L12" s="6"/>
    </row>
    <row r="13" spans="1:12" s="383" customFormat="1" ht="12.75" customHeight="1" x14ac:dyDescent="0.2">
      <c r="A13" s="612" t="s">
        <v>582</v>
      </c>
      <c r="B13" s="613"/>
      <c r="C13" s="614"/>
      <c r="D13" s="615"/>
      <c r="E13" s="614"/>
      <c r="F13" s="1163">
        <v>8641.3799999999992</v>
      </c>
      <c r="G13" s="1164"/>
      <c r="H13" s="1164"/>
      <c r="I13" s="1165"/>
      <c r="J13" s="614"/>
      <c r="K13" s="616"/>
      <c r="L13" s="617"/>
    </row>
    <row r="14" spans="1:12" s="383" customFormat="1" ht="15" customHeight="1" x14ac:dyDescent="0.2">
      <c r="A14" s="612" t="s">
        <v>583</v>
      </c>
      <c r="B14" s="618"/>
      <c r="C14" s="619"/>
      <c r="D14" s="620"/>
      <c r="E14" s="619"/>
      <c r="F14" s="1163">
        <v>22046.89</v>
      </c>
      <c r="G14" s="1164"/>
      <c r="H14" s="1164"/>
      <c r="I14" s="1165"/>
      <c r="J14" s="619"/>
      <c r="K14" s="616"/>
      <c r="L14" s="617"/>
    </row>
    <row r="15" spans="1:12" s="383" customFormat="1" ht="14.25" customHeight="1" x14ac:dyDescent="0.2">
      <c r="A15" s="612" t="s">
        <v>446</v>
      </c>
      <c r="B15" s="621"/>
      <c r="C15" s="622"/>
      <c r="D15" s="623"/>
      <c r="E15" s="622"/>
      <c r="F15" s="1163">
        <v>16554.919999999998</v>
      </c>
      <c r="G15" s="1164"/>
      <c r="H15" s="1164"/>
      <c r="I15" s="1165"/>
      <c r="J15" s="622"/>
      <c r="K15" s="617"/>
      <c r="L15" s="617"/>
    </row>
    <row r="16" spans="1:12" s="217" customFormat="1" hidden="1" x14ac:dyDescent="0.2">
      <c r="A16" s="399"/>
      <c r="B16" s="624"/>
      <c r="C16" s="399"/>
      <c r="D16" s="218"/>
      <c r="E16" s="396"/>
      <c r="F16" s="892"/>
      <c r="G16" s="905"/>
      <c r="H16" s="218"/>
      <c r="I16" s="218"/>
      <c r="J16" s="396"/>
    </row>
    <row r="17" spans="1:10" s="217" customFormat="1" ht="2.25" customHeight="1" x14ac:dyDescent="0.2">
      <c r="A17" s="399"/>
      <c r="B17" s="624"/>
      <c r="C17" s="399"/>
      <c r="D17" s="218"/>
      <c r="E17" s="396"/>
      <c r="F17" s="892"/>
      <c r="G17" s="905"/>
      <c r="H17" s="218"/>
      <c r="I17" s="218"/>
      <c r="J17" s="218"/>
    </row>
    <row r="18" spans="1:10" s="217" customFormat="1" ht="19.5" customHeight="1" thickBot="1" x14ac:dyDescent="0.25">
      <c r="A18" s="625" t="s">
        <v>87</v>
      </c>
      <c r="B18" s="626"/>
      <c r="C18" s="627"/>
      <c r="D18" s="628"/>
      <c r="E18" s="627"/>
      <c r="F18" s="893">
        <f>F19+F26+F28</f>
        <v>2628853</v>
      </c>
      <c r="G18" s="907">
        <f>G19+G26+G28+G29</f>
        <v>2815562</v>
      </c>
      <c r="H18" s="907">
        <f t="shared" ref="H18" si="0">H19+H26+H28</f>
        <v>0</v>
      </c>
      <c r="I18" s="907">
        <f>I19+I26+I28+I29</f>
        <v>2815559.74</v>
      </c>
      <c r="J18" s="909">
        <f>I18/G18</f>
        <v>0.99999919731833298</v>
      </c>
    </row>
    <row r="19" spans="1:10" s="217" customFormat="1" ht="13.5" thickTop="1" x14ac:dyDescent="0.2">
      <c r="A19" s="629" t="s">
        <v>77</v>
      </c>
      <c r="B19" s="630"/>
      <c r="C19" s="396"/>
      <c r="D19" s="218"/>
      <c r="E19" s="396"/>
      <c r="F19" s="892">
        <f>SUM(F21:F23)</f>
        <v>827000</v>
      </c>
      <c r="G19" s="908">
        <f>G21+G22+G23</f>
        <v>885934</v>
      </c>
      <c r="H19" s="908">
        <f t="shared" ref="H19" si="1">SUM(H21:H23)</f>
        <v>0</v>
      </c>
      <c r="I19" s="908">
        <f>SUM(I21:I23)</f>
        <v>885931.74</v>
      </c>
      <c r="J19" s="910">
        <f>I19/G19</f>
        <v>0.99999744901990439</v>
      </c>
    </row>
    <row r="20" spans="1:10" s="217" customFormat="1" x14ac:dyDescent="0.2">
      <c r="A20" s="631" t="s">
        <v>29</v>
      </c>
      <c r="B20" s="632"/>
      <c r="C20" s="631"/>
      <c r="D20" s="218"/>
      <c r="E20" s="396"/>
      <c r="F20" s="892"/>
      <c r="G20" s="905"/>
      <c r="H20" s="218"/>
      <c r="I20" s="892"/>
      <c r="J20" s="910"/>
    </row>
    <row r="21" spans="1:10" s="217" customFormat="1" x14ac:dyDescent="0.2">
      <c r="A21" s="633" t="s">
        <v>83</v>
      </c>
      <c r="B21" s="634"/>
      <c r="C21" s="635"/>
      <c r="D21" s="218"/>
      <c r="E21" s="396"/>
      <c r="F21" s="892">
        <v>155000</v>
      </c>
      <c r="G21" s="905">
        <v>215034</v>
      </c>
      <c r="H21" s="218"/>
      <c r="I21" s="892">
        <v>215033.07</v>
      </c>
      <c r="J21" s="910">
        <f t="shared" ref="J21:J50" si="2">I21/G21</f>
        <v>0.99999567510254195</v>
      </c>
    </row>
    <row r="22" spans="1:10" s="217" customFormat="1" x14ac:dyDescent="0.2">
      <c r="A22" s="633" t="s">
        <v>84</v>
      </c>
      <c r="B22" s="634"/>
      <c r="C22" s="635"/>
      <c r="D22" s="218"/>
      <c r="E22" s="396"/>
      <c r="F22" s="892">
        <v>80000</v>
      </c>
      <c r="G22" s="905">
        <v>76032</v>
      </c>
      <c r="H22" s="218"/>
      <c r="I22" s="892">
        <v>76031.100000000006</v>
      </c>
      <c r="J22" s="910">
        <f t="shared" si="2"/>
        <v>0.999988162878788</v>
      </c>
    </row>
    <row r="23" spans="1:10" s="217" customFormat="1" x14ac:dyDescent="0.2">
      <c r="A23" s="633" t="s">
        <v>85</v>
      </c>
      <c r="B23" s="634"/>
      <c r="C23" s="635"/>
      <c r="D23" s="218"/>
      <c r="E23" s="396"/>
      <c r="F23" s="892">
        <v>592000</v>
      </c>
      <c r="G23" s="905">
        <v>594868</v>
      </c>
      <c r="H23" s="218"/>
      <c r="I23" s="892">
        <v>594867.56999999995</v>
      </c>
      <c r="J23" s="910">
        <f t="shared" si="2"/>
        <v>0.99999927715056103</v>
      </c>
    </row>
    <row r="24" spans="1:10" s="217" customFormat="1" x14ac:dyDescent="0.2">
      <c r="A24" s="916" t="s">
        <v>29</v>
      </c>
      <c r="B24" s="634"/>
      <c r="C24" s="635"/>
      <c r="D24" s="218"/>
      <c r="E24" s="396"/>
      <c r="F24" s="892"/>
      <c r="G24" s="905"/>
      <c r="H24" s="218"/>
      <c r="I24" s="892"/>
      <c r="J24" s="910"/>
    </row>
    <row r="25" spans="1:10" s="217" customFormat="1" ht="17.25" x14ac:dyDescent="0.2">
      <c r="A25" s="915" t="s">
        <v>792</v>
      </c>
      <c r="B25" s="634"/>
      <c r="C25" s="635"/>
      <c r="D25" s="218"/>
      <c r="E25" s="396"/>
      <c r="F25" s="918">
        <v>590000</v>
      </c>
      <c r="G25" s="931">
        <v>540704</v>
      </c>
      <c r="H25" s="218"/>
      <c r="I25" s="919">
        <v>540703.02</v>
      </c>
      <c r="J25" s="910">
        <f t="shared" si="2"/>
        <v>0.99999818754808545</v>
      </c>
    </row>
    <row r="26" spans="1:10" s="217" customFormat="1" x14ac:dyDescent="0.2">
      <c r="A26" s="629" t="s">
        <v>515</v>
      </c>
      <c r="B26" s="630"/>
      <c r="C26" s="396"/>
      <c r="D26" s="218"/>
      <c r="E26" s="396"/>
      <c r="F26" s="892">
        <v>1700200</v>
      </c>
      <c r="G26" s="905">
        <v>1728410</v>
      </c>
      <c r="H26" s="218"/>
      <c r="I26" s="892">
        <v>1728410</v>
      </c>
      <c r="J26" s="910">
        <f t="shared" si="2"/>
        <v>1</v>
      </c>
    </row>
    <row r="27" spans="1:10" s="217" customFormat="1" x14ac:dyDescent="0.2">
      <c r="A27" s="631" t="s">
        <v>70</v>
      </c>
      <c r="B27" s="637"/>
      <c r="C27" s="636"/>
      <c r="D27" s="218"/>
      <c r="E27" s="396"/>
      <c r="F27" s="919"/>
      <c r="G27" s="920"/>
      <c r="H27" s="218"/>
      <c r="I27" s="892"/>
      <c r="J27" s="910"/>
    </row>
    <row r="28" spans="1:10" s="217" customFormat="1" x14ac:dyDescent="0.2">
      <c r="A28" s="629" t="s">
        <v>517</v>
      </c>
      <c r="B28" s="637"/>
      <c r="C28" s="636"/>
      <c r="D28" s="218"/>
      <c r="E28" s="396"/>
      <c r="F28" s="892">
        <v>101653</v>
      </c>
      <c r="G28" s="905">
        <v>175853</v>
      </c>
      <c r="H28" s="218"/>
      <c r="I28" s="892">
        <v>175853</v>
      </c>
      <c r="J28" s="910">
        <f t="shared" si="2"/>
        <v>1</v>
      </c>
    </row>
    <row r="29" spans="1:10" s="217" customFormat="1" x14ac:dyDescent="0.2">
      <c r="A29" s="638" t="s">
        <v>769</v>
      </c>
      <c r="B29" s="637"/>
      <c r="C29" s="636"/>
      <c r="D29" s="218"/>
      <c r="E29" s="396"/>
      <c r="F29" s="892"/>
      <c r="G29" s="905">
        <v>25365</v>
      </c>
      <c r="H29" s="218"/>
      <c r="I29" s="892">
        <v>25365</v>
      </c>
      <c r="J29" s="910">
        <f t="shared" si="2"/>
        <v>1</v>
      </c>
    </row>
    <row r="30" spans="1:10" s="217" customFormat="1" ht="9" customHeight="1" x14ac:dyDescent="0.2">
      <c r="A30" s="396"/>
      <c r="B30" s="630"/>
      <c r="C30" s="396"/>
      <c r="D30" s="218"/>
      <c r="E30" s="396"/>
      <c r="F30" s="892"/>
      <c r="G30" s="905"/>
      <c r="H30" s="218"/>
      <c r="I30" s="892"/>
      <c r="J30" s="910"/>
    </row>
    <row r="31" spans="1:10" s="217" customFormat="1" x14ac:dyDescent="0.2">
      <c r="A31" s="399" t="s">
        <v>78</v>
      </c>
      <c r="B31" s="624"/>
      <c r="C31" s="399"/>
      <c r="D31" s="617"/>
      <c r="E31" s="399"/>
      <c r="F31" s="903">
        <f>F34+F41+F42+F43+F44+F45</f>
        <v>2678853</v>
      </c>
      <c r="G31" s="903">
        <f>G34+G41+G42+G43+G44+G45</f>
        <v>2817789</v>
      </c>
      <c r="H31" s="894">
        <f t="shared" ref="H31" si="3">H34+H41+H42+H43+H44+H45</f>
        <v>0</v>
      </c>
      <c r="I31" s="894">
        <f>I34+I41+I42+I43+I44+I45</f>
        <v>2817783.4699999997</v>
      </c>
      <c r="J31" s="910">
        <f t="shared" si="2"/>
        <v>0.99999803746838378</v>
      </c>
    </row>
    <row r="32" spans="1:10" s="408" customFormat="1" ht="13.5" hidden="1" thickBot="1" x14ac:dyDescent="0.25">
      <c r="A32" s="639" t="s">
        <v>225</v>
      </c>
      <c r="B32" s="640"/>
      <c r="C32" s="641"/>
      <c r="D32" s="642"/>
      <c r="E32" s="641"/>
      <c r="F32" s="904"/>
      <c r="G32" s="904"/>
      <c r="H32" s="642"/>
      <c r="I32" s="923"/>
      <c r="J32" s="910" t="e">
        <f t="shared" si="2"/>
        <v>#DIV/0!</v>
      </c>
    </row>
    <row r="33" spans="1:10" s="217" customFormat="1" ht="4.7" customHeight="1" x14ac:dyDescent="0.2">
      <c r="A33" s="396"/>
      <c r="B33" s="630"/>
      <c r="C33" s="396"/>
      <c r="D33" s="218"/>
      <c r="E33" s="396"/>
      <c r="F33" s="905"/>
      <c r="G33" s="905"/>
      <c r="H33" s="218"/>
      <c r="I33" s="892"/>
      <c r="J33" s="910"/>
    </row>
    <row r="34" spans="1:10" s="217" customFormat="1" x14ac:dyDescent="0.2">
      <c r="A34" s="643" t="s">
        <v>73</v>
      </c>
      <c r="B34" s="630"/>
      <c r="C34" s="396"/>
      <c r="D34" s="218"/>
      <c r="E34" s="396"/>
      <c r="F34" s="905">
        <f>SUM(F36:F40)-F39</f>
        <v>1272888</v>
      </c>
      <c r="G34" s="905">
        <f>G36+G37+G38+G40</f>
        <v>1333093</v>
      </c>
      <c r="H34" s="892">
        <f t="shared" ref="H34" si="4">SUM(H36:H40)-H39</f>
        <v>0</v>
      </c>
      <c r="I34" s="892">
        <f>SUM(I36:I40)-I39</f>
        <v>1333091.3099999996</v>
      </c>
      <c r="J34" s="910">
        <f t="shared" si="2"/>
        <v>0.99999873227149161</v>
      </c>
    </row>
    <row r="35" spans="1:10" s="217" customFormat="1" x14ac:dyDescent="0.2">
      <c r="A35" s="636" t="s">
        <v>29</v>
      </c>
      <c r="B35" s="637"/>
      <c r="C35" s="636"/>
      <c r="D35" s="218"/>
      <c r="E35" s="396"/>
      <c r="F35" s="892"/>
      <c r="G35" s="905"/>
      <c r="H35" s="218"/>
      <c r="I35" s="892"/>
      <c r="J35" s="910"/>
    </row>
    <row r="36" spans="1:10" s="217" customFormat="1" x14ac:dyDescent="0.2">
      <c r="A36" s="633" t="s">
        <v>79</v>
      </c>
      <c r="B36" s="634"/>
      <c r="C36" s="635"/>
      <c r="D36" s="218"/>
      <c r="E36" s="396"/>
      <c r="F36" s="892">
        <v>964432</v>
      </c>
      <c r="G36" s="905">
        <v>983642</v>
      </c>
      <c r="H36" s="218"/>
      <c r="I36" s="892">
        <v>983642</v>
      </c>
      <c r="J36" s="910">
        <f t="shared" si="2"/>
        <v>1</v>
      </c>
    </row>
    <row r="37" spans="1:10" s="217" customFormat="1" x14ac:dyDescent="0.2">
      <c r="A37" s="633" t="s">
        <v>80</v>
      </c>
      <c r="B37" s="634"/>
      <c r="C37" s="635"/>
      <c r="D37" s="218"/>
      <c r="E37" s="396"/>
      <c r="F37" s="892">
        <v>100000</v>
      </c>
      <c r="G37" s="905">
        <v>126101</v>
      </c>
      <c r="H37" s="218"/>
      <c r="I37" s="892">
        <v>126100.13</v>
      </c>
      <c r="J37" s="910">
        <f t="shared" si="2"/>
        <v>0.99999310076843173</v>
      </c>
    </row>
    <row r="38" spans="1:10" s="217" customFormat="1" x14ac:dyDescent="0.2">
      <c r="A38" s="633" t="s">
        <v>81</v>
      </c>
      <c r="B38" s="634"/>
      <c r="C38" s="635"/>
      <c r="D38" s="218"/>
      <c r="E38" s="396"/>
      <c r="F38" s="892">
        <v>170000</v>
      </c>
      <c r="G38" s="905">
        <v>183079</v>
      </c>
      <c r="H38" s="218"/>
      <c r="I38" s="892">
        <v>183079.01</v>
      </c>
      <c r="J38" s="910">
        <f t="shared" si="2"/>
        <v>1.0000000546212291</v>
      </c>
    </row>
    <row r="39" spans="1:10" s="648" customFormat="1" ht="13.7" customHeight="1" x14ac:dyDescent="0.2">
      <c r="A39" s="922" t="s">
        <v>596</v>
      </c>
      <c r="B39" s="645"/>
      <c r="C39" s="646"/>
      <c r="D39" s="647"/>
      <c r="E39" s="646"/>
      <c r="F39" s="895">
        <v>160000</v>
      </c>
      <c r="G39" s="932">
        <v>173263</v>
      </c>
      <c r="H39" s="647"/>
      <c r="I39" s="895">
        <v>173262.39</v>
      </c>
      <c r="J39" s="910">
        <f t="shared" si="2"/>
        <v>0.99999647934065561</v>
      </c>
    </row>
    <row r="40" spans="1:10" s="217" customFormat="1" ht="14.25" customHeight="1" x14ac:dyDescent="0.2">
      <c r="A40" s="633" t="s">
        <v>82</v>
      </c>
      <c r="B40" s="634"/>
      <c r="C40" s="635"/>
      <c r="D40" s="218"/>
      <c r="E40" s="396"/>
      <c r="F40" s="892">
        <v>38456</v>
      </c>
      <c r="G40" s="905">
        <v>40271</v>
      </c>
      <c r="H40" s="218"/>
      <c r="I40" s="892">
        <v>40270.17</v>
      </c>
      <c r="J40" s="910">
        <f t="shared" si="2"/>
        <v>0.99997938963522137</v>
      </c>
    </row>
    <row r="41" spans="1:10" s="217" customFormat="1" x14ac:dyDescent="0.2">
      <c r="A41" s="629" t="s">
        <v>75</v>
      </c>
      <c r="B41" s="630"/>
      <c r="C41" s="396"/>
      <c r="D41" s="218"/>
      <c r="E41" s="396"/>
      <c r="F41" s="892"/>
      <c r="G41" s="905"/>
      <c r="H41" s="218"/>
      <c r="I41" s="892"/>
      <c r="J41" s="910"/>
    </row>
    <row r="42" spans="1:10" s="217" customFormat="1" x14ac:dyDescent="0.2">
      <c r="A42" s="629" t="s">
        <v>74</v>
      </c>
      <c r="B42" s="630"/>
      <c r="C42" s="396"/>
      <c r="D42" s="218"/>
      <c r="E42" s="396"/>
      <c r="F42" s="892">
        <v>640000</v>
      </c>
      <c r="G42" s="905">
        <v>572085</v>
      </c>
      <c r="H42" s="218"/>
      <c r="I42" s="892">
        <v>572084.32999999996</v>
      </c>
      <c r="J42" s="910">
        <f t="shared" si="2"/>
        <v>0.99999882884536384</v>
      </c>
    </row>
    <row r="43" spans="1:10" s="217" customFormat="1" ht="25.5" x14ac:dyDescent="0.2">
      <c r="A43" s="643" t="s">
        <v>443</v>
      </c>
      <c r="B43" s="630"/>
      <c r="C43" s="396"/>
      <c r="D43" s="218"/>
      <c r="E43" s="396"/>
      <c r="F43" s="892"/>
      <c r="G43" s="905"/>
      <c r="H43" s="218"/>
      <c r="I43" s="892"/>
      <c r="J43" s="910"/>
    </row>
    <row r="44" spans="1:10" s="217" customFormat="1" x14ac:dyDescent="0.2">
      <c r="A44" s="629" t="s">
        <v>442</v>
      </c>
      <c r="B44" s="630"/>
      <c r="C44" s="396"/>
      <c r="D44" s="218"/>
      <c r="E44" s="396"/>
      <c r="F44" s="892">
        <v>623365</v>
      </c>
      <c r="G44" s="905">
        <v>769081</v>
      </c>
      <c r="H44" s="218"/>
      <c r="I44" s="892">
        <v>769079.53</v>
      </c>
      <c r="J44" s="910">
        <f t="shared" si="2"/>
        <v>0.99999808862785589</v>
      </c>
    </row>
    <row r="45" spans="1:10" s="217" customFormat="1" x14ac:dyDescent="0.2">
      <c r="A45" s="629" t="s">
        <v>440</v>
      </c>
      <c r="B45" s="630"/>
      <c r="C45" s="396"/>
      <c r="D45" s="218"/>
      <c r="E45" s="396"/>
      <c r="F45" s="892">
        <v>142600</v>
      </c>
      <c r="G45" s="905">
        <v>143530</v>
      </c>
      <c r="H45" s="218"/>
      <c r="I45" s="892">
        <v>143528.29999999999</v>
      </c>
      <c r="J45" s="910">
        <f t="shared" si="2"/>
        <v>0.99998815578624667</v>
      </c>
    </row>
    <row r="46" spans="1:10" s="217" customFormat="1" ht="6" customHeight="1" x14ac:dyDescent="0.2">
      <c r="A46" s="396"/>
      <c r="B46" s="630"/>
      <c r="C46" s="396"/>
      <c r="D46" s="218"/>
      <c r="E46" s="396"/>
      <c r="F46" s="892"/>
      <c r="G46" s="905"/>
      <c r="H46" s="218"/>
      <c r="I46" s="892"/>
      <c r="J46" s="910"/>
    </row>
    <row r="47" spans="1:10" s="217" customFormat="1" x14ac:dyDescent="0.2">
      <c r="A47" s="629" t="s">
        <v>86</v>
      </c>
      <c r="B47" s="649"/>
      <c r="C47" s="629"/>
      <c r="D47" s="218"/>
      <c r="E47" s="396"/>
      <c r="F47" s="903">
        <f>F18-F31</f>
        <v>-50000</v>
      </c>
      <c r="G47" s="903">
        <f>G18-G31</f>
        <v>-2227</v>
      </c>
      <c r="H47" s="894">
        <f t="shared" ref="H47" si="5">H18-H31</f>
        <v>0</v>
      </c>
      <c r="I47" s="894">
        <f>I18-I31</f>
        <v>-2223.7299999995157</v>
      </c>
      <c r="J47" s="910">
        <f t="shared" si="2"/>
        <v>0.99853165693736678</v>
      </c>
    </row>
    <row r="48" spans="1:10" s="217" customFormat="1" ht="4.7" customHeight="1" x14ac:dyDescent="0.2">
      <c r="A48" s="396"/>
      <c r="B48" s="630"/>
      <c r="C48" s="396"/>
      <c r="D48" s="218"/>
      <c r="E48" s="396"/>
      <c r="F48" s="892"/>
      <c r="G48" s="905"/>
      <c r="H48" s="218"/>
      <c r="I48" s="892"/>
      <c r="J48" s="910"/>
    </row>
    <row r="49" spans="1:10" s="217" customFormat="1" ht="8.4499999999999993" customHeight="1" x14ac:dyDescent="0.2">
      <c r="A49" s="396"/>
      <c r="B49" s="630"/>
      <c r="C49" s="396"/>
      <c r="D49" s="218"/>
      <c r="E49" s="396"/>
      <c r="F49" s="892"/>
      <c r="G49" s="905"/>
      <c r="H49" s="218"/>
      <c r="I49" s="892"/>
      <c r="J49" s="910"/>
    </row>
    <row r="50" spans="1:10" s="217" customFormat="1" x14ac:dyDescent="0.2">
      <c r="A50" s="402" t="s">
        <v>76</v>
      </c>
      <c r="B50" s="650"/>
      <c r="C50" s="402"/>
      <c r="D50" s="651"/>
      <c r="E50" s="402"/>
      <c r="F50" s="896">
        <f>F51+F52</f>
        <v>0</v>
      </c>
      <c r="G50" s="911">
        <f>G51+G52</f>
        <v>112741</v>
      </c>
      <c r="H50" s="651"/>
      <c r="I50" s="896">
        <f>I51+I52</f>
        <v>112740.2</v>
      </c>
      <c r="J50" s="910">
        <f t="shared" si="2"/>
        <v>0.99999290408990515</v>
      </c>
    </row>
    <row r="51" spans="1:10" s="217" customFormat="1" x14ac:dyDescent="0.2">
      <c r="A51" s="652" t="s">
        <v>71</v>
      </c>
      <c r="B51" s="634"/>
      <c r="C51" s="635"/>
      <c r="D51" s="218"/>
      <c r="E51" s="396"/>
      <c r="F51" s="892"/>
      <c r="G51" s="905">
        <v>8353</v>
      </c>
      <c r="H51" s="218"/>
      <c r="I51" s="892">
        <v>8352.2000000000007</v>
      </c>
      <c r="J51" s="910">
        <v>1</v>
      </c>
    </row>
    <row r="52" spans="1:10" s="217" customFormat="1" x14ac:dyDescent="0.2">
      <c r="A52" s="653" t="s">
        <v>441</v>
      </c>
      <c r="B52" s="654"/>
      <c r="C52" s="653"/>
      <c r="D52" s="432"/>
      <c r="E52" s="655"/>
      <c r="F52" s="897">
        <f>F53+F54</f>
        <v>0</v>
      </c>
      <c r="G52" s="912">
        <f>G53+G54</f>
        <v>104388</v>
      </c>
      <c r="H52" s="432"/>
      <c r="I52" s="897">
        <f>I53+I54</f>
        <v>104388</v>
      </c>
      <c r="J52" s="930">
        <f t="shared" ref="J52:J54" si="6">I52/G52</f>
        <v>1</v>
      </c>
    </row>
    <row r="53" spans="1:10" s="661" customFormat="1" x14ac:dyDescent="0.2">
      <c r="A53" s="656" t="s">
        <v>164</v>
      </c>
      <c r="B53" s="657"/>
      <c r="C53" s="658"/>
      <c r="D53" s="659"/>
      <c r="E53" s="660"/>
      <c r="F53" s="898"/>
      <c r="G53" s="913">
        <v>53388</v>
      </c>
      <c r="H53" s="659"/>
      <c r="I53" s="898">
        <v>53388</v>
      </c>
      <c r="J53" s="929">
        <f t="shared" si="6"/>
        <v>1</v>
      </c>
    </row>
    <row r="54" spans="1:10" s="661" customFormat="1" x14ac:dyDescent="0.2">
      <c r="A54" s="662" t="s">
        <v>389</v>
      </c>
      <c r="B54" s="663"/>
      <c r="C54" s="664"/>
      <c r="D54" s="665"/>
      <c r="E54" s="666"/>
      <c r="F54" s="898"/>
      <c r="G54" s="914">
        <v>51000</v>
      </c>
      <c r="H54" s="665"/>
      <c r="I54" s="899">
        <v>51000</v>
      </c>
      <c r="J54" s="929">
        <f t="shared" si="6"/>
        <v>1</v>
      </c>
    </row>
    <row r="55" spans="1:10" s="671" customFormat="1" ht="13.7" customHeight="1" x14ac:dyDescent="0.2">
      <c r="A55" s="927" t="s">
        <v>584</v>
      </c>
      <c r="B55" s="667"/>
      <c r="C55" s="668"/>
      <c r="D55" s="669"/>
      <c r="E55" s="925"/>
      <c r="F55" s="926"/>
      <c r="G55" s="926"/>
      <c r="H55" s="669"/>
      <c r="I55" s="924">
        <v>8186.7</v>
      </c>
      <c r="J55" s="670"/>
    </row>
    <row r="56" spans="1:10" s="671" customFormat="1" ht="13.7" customHeight="1" x14ac:dyDescent="0.2">
      <c r="A56" s="927" t="s">
        <v>585</v>
      </c>
      <c r="B56" s="667"/>
      <c r="C56" s="668"/>
      <c r="D56" s="669"/>
      <c r="E56" s="925"/>
      <c r="F56" s="926"/>
      <c r="G56" s="926"/>
      <c r="H56" s="669"/>
      <c r="I56" s="924">
        <v>25139.05</v>
      </c>
      <c r="J56" s="670"/>
    </row>
    <row r="57" spans="1:10" s="671" customFormat="1" ht="13.7" customHeight="1" x14ac:dyDescent="0.2">
      <c r="A57" s="927" t="s">
        <v>447</v>
      </c>
      <c r="B57" s="667"/>
      <c r="C57" s="668"/>
      <c r="D57" s="669"/>
      <c r="E57" s="925"/>
      <c r="F57" s="900"/>
      <c r="G57" s="900"/>
      <c r="H57" s="669"/>
      <c r="I57" s="928">
        <v>49259.34</v>
      </c>
      <c r="J57" s="670"/>
    </row>
    <row r="58" spans="1:10" s="217" customFormat="1" ht="7.5" customHeight="1" x14ac:dyDescent="0.2">
      <c r="F58" s="901"/>
      <c r="G58" s="901"/>
    </row>
    <row r="59" spans="1:10" s="408" customFormat="1" ht="11.25" x14ac:dyDescent="0.2">
      <c r="F59" s="902"/>
      <c r="G59" s="902"/>
    </row>
    <row r="60" spans="1:10" s="408" customFormat="1" ht="11.25" x14ac:dyDescent="0.2">
      <c r="F60" s="902"/>
      <c r="G60" s="902"/>
    </row>
  </sheetData>
  <mergeCells count="18">
    <mergeCell ref="A6:J6"/>
    <mergeCell ref="I8:I11"/>
    <mergeCell ref="F13:I13"/>
    <mergeCell ref="F14:I14"/>
    <mergeCell ref="F15:I15"/>
    <mergeCell ref="A5:J5"/>
    <mergeCell ref="G1:J1"/>
    <mergeCell ref="E8:E11"/>
    <mergeCell ref="F8:F11"/>
    <mergeCell ref="G8:G11"/>
    <mergeCell ref="H8:H11"/>
    <mergeCell ref="G3:J3"/>
    <mergeCell ref="G4:J4"/>
    <mergeCell ref="J8:J11"/>
    <mergeCell ref="A8:A11"/>
    <mergeCell ref="B8:B11"/>
    <mergeCell ref="C8:C11"/>
    <mergeCell ref="D8:D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F37" sqref="F37"/>
    </sheetView>
  </sheetViews>
  <sheetFormatPr defaultRowHeight="12.75" x14ac:dyDescent="0.2"/>
  <cols>
    <col min="1" max="1" width="3.7109375" customWidth="1"/>
    <col min="2" max="2" width="21" customWidth="1"/>
    <col min="3" max="3" width="13.28515625" customWidth="1"/>
    <col min="4" max="4" width="11" customWidth="1"/>
    <col min="5" max="5" width="13.140625" customWidth="1"/>
    <col min="7" max="7" width="7" customWidth="1"/>
    <col min="8" max="8" width="7.140625" customWidth="1"/>
    <col min="9" max="9" width="13.140625" customWidth="1"/>
  </cols>
  <sheetData>
    <row r="1" spans="1:9" x14ac:dyDescent="0.2">
      <c r="B1" t="s">
        <v>144</v>
      </c>
    </row>
    <row r="2" spans="1:9" ht="15.75" x14ac:dyDescent="0.25">
      <c r="A2" s="933" t="s">
        <v>19</v>
      </c>
      <c r="B2" s="933"/>
      <c r="C2" s="933"/>
      <c r="D2" s="933"/>
      <c r="E2" s="933"/>
      <c r="F2" s="933"/>
      <c r="G2" s="933"/>
      <c r="H2" s="933"/>
      <c r="I2" s="933"/>
    </row>
    <row r="3" spans="1:9" x14ac:dyDescent="0.2">
      <c r="I3" t="s">
        <v>18</v>
      </c>
    </row>
    <row r="5" spans="1:9" ht="12.75" customHeight="1" x14ac:dyDescent="0.2">
      <c r="A5" s="934" t="s">
        <v>10</v>
      </c>
      <c r="B5" s="936" t="s">
        <v>56</v>
      </c>
      <c r="C5" s="936" t="s">
        <v>106</v>
      </c>
      <c r="D5" s="936" t="s">
        <v>139</v>
      </c>
      <c r="E5" s="936" t="s">
        <v>107</v>
      </c>
      <c r="F5" s="936" t="s">
        <v>108</v>
      </c>
      <c r="G5" s="938" t="s">
        <v>14</v>
      </c>
      <c r="H5" s="938"/>
      <c r="I5" s="936" t="s">
        <v>140</v>
      </c>
    </row>
    <row r="6" spans="1:9" ht="52.5" customHeight="1" x14ac:dyDescent="0.2">
      <c r="A6" s="935"/>
      <c r="B6" s="935"/>
      <c r="C6" s="937"/>
      <c r="D6" s="935"/>
      <c r="E6" s="935"/>
      <c r="F6" s="935"/>
      <c r="G6" s="2" t="s">
        <v>141</v>
      </c>
      <c r="H6" s="3" t="s">
        <v>142</v>
      </c>
      <c r="I6" s="937"/>
    </row>
    <row r="7" spans="1:9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</row>
    <row r="8" spans="1:9" x14ac:dyDescent="0.2">
      <c r="A8" s="15"/>
      <c r="B8" s="15" t="s">
        <v>29</v>
      </c>
      <c r="C8" s="15"/>
      <c r="D8" s="15"/>
      <c r="E8" s="15"/>
      <c r="F8" s="15"/>
      <c r="G8" s="15"/>
      <c r="H8" s="15"/>
      <c r="I8" s="15"/>
    </row>
    <row r="9" spans="1:9" ht="45" x14ac:dyDescent="0.2">
      <c r="A9" s="15" t="s">
        <v>111</v>
      </c>
      <c r="B9" s="82" t="s">
        <v>134</v>
      </c>
      <c r="C9" s="81"/>
      <c r="D9" s="81"/>
      <c r="E9" s="15"/>
      <c r="F9" s="15"/>
      <c r="G9" s="15"/>
      <c r="H9" s="15"/>
      <c r="I9" s="15"/>
    </row>
    <row r="10" spans="1:9" x14ac:dyDescent="0.2">
      <c r="A10" s="15"/>
      <c r="B10" s="83" t="s">
        <v>110</v>
      </c>
      <c r="C10" s="87">
        <v>0</v>
      </c>
      <c r="D10" s="87">
        <v>0</v>
      </c>
      <c r="E10" s="15"/>
      <c r="F10" s="15"/>
      <c r="G10" s="15"/>
      <c r="H10" s="15"/>
      <c r="I10" s="15"/>
    </row>
    <row r="11" spans="1:9" x14ac:dyDescent="0.2">
      <c r="A11" s="15"/>
      <c r="B11" s="15"/>
      <c r="C11" s="87"/>
      <c r="D11" s="87"/>
      <c r="E11" s="15"/>
      <c r="F11" s="15"/>
      <c r="G11" s="15"/>
      <c r="H11" s="15"/>
      <c r="I11" s="15"/>
    </row>
    <row r="12" spans="1:9" ht="22.5" x14ac:dyDescent="0.2">
      <c r="A12" s="15" t="s">
        <v>112</v>
      </c>
      <c r="B12" s="82" t="s">
        <v>113</v>
      </c>
      <c r="C12" s="87"/>
      <c r="D12" s="87"/>
      <c r="E12" s="15"/>
      <c r="F12" s="15"/>
      <c r="G12" s="15"/>
      <c r="H12" s="15"/>
      <c r="I12" s="15"/>
    </row>
    <row r="13" spans="1:9" x14ac:dyDescent="0.2">
      <c r="A13" s="15"/>
      <c r="B13" s="83" t="s">
        <v>114</v>
      </c>
      <c r="C13" s="87">
        <v>0</v>
      </c>
      <c r="D13" s="87">
        <v>0</v>
      </c>
      <c r="E13" s="15"/>
      <c r="F13" s="15"/>
      <c r="G13" s="15"/>
      <c r="H13" s="15"/>
      <c r="I13" s="15"/>
    </row>
    <row r="14" spans="1:9" x14ac:dyDescent="0.2">
      <c r="A14" s="15"/>
      <c r="B14" s="83" t="s">
        <v>115</v>
      </c>
      <c r="C14" s="87">
        <v>0</v>
      </c>
      <c r="D14" s="87"/>
      <c r="E14" s="15"/>
      <c r="F14" s="15"/>
      <c r="G14" s="15"/>
      <c r="H14" s="15"/>
      <c r="I14" s="15"/>
    </row>
    <row r="15" spans="1:9" x14ac:dyDescent="0.2">
      <c r="A15" s="15"/>
      <c r="B15" s="15"/>
      <c r="C15" s="87"/>
      <c r="D15" s="87"/>
      <c r="E15" s="15"/>
      <c r="F15" s="15"/>
      <c r="G15" s="15"/>
      <c r="H15" s="15"/>
      <c r="I15" s="15"/>
    </row>
    <row r="16" spans="1:9" ht="22.5" x14ac:dyDescent="0.2">
      <c r="A16" s="15" t="s">
        <v>116</v>
      </c>
      <c r="B16" s="82" t="s">
        <v>117</v>
      </c>
      <c r="C16" s="87"/>
      <c r="D16" s="87"/>
      <c r="E16" s="15"/>
      <c r="F16" s="15"/>
      <c r="G16" s="15"/>
      <c r="H16" s="15"/>
      <c r="I16" s="15"/>
    </row>
    <row r="17" spans="1:9" x14ac:dyDescent="0.2">
      <c r="A17" s="15"/>
      <c r="B17" s="83" t="s">
        <v>131</v>
      </c>
      <c r="C17" s="87">
        <v>0</v>
      </c>
      <c r="D17" s="87">
        <v>0</v>
      </c>
      <c r="E17" s="15"/>
      <c r="F17" s="15"/>
      <c r="G17" s="15"/>
      <c r="H17" s="15"/>
      <c r="I17" s="15"/>
    </row>
    <row r="18" spans="1:9" x14ac:dyDescent="0.2">
      <c r="A18" s="15"/>
      <c r="B18" s="83" t="s">
        <v>118</v>
      </c>
      <c r="C18" s="87">
        <v>0</v>
      </c>
      <c r="D18" s="87"/>
      <c r="E18" s="15"/>
      <c r="F18" s="15"/>
      <c r="G18" s="15"/>
      <c r="H18" s="15"/>
      <c r="I18" s="15"/>
    </row>
    <row r="19" spans="1:9" x14ac:dyDescent="0.2">
      <c r="A19" s="15"/>
      <c r="B19" s="15"/>
      <c r="C19" s="87"/>
      <c r="D19" s="87"/>
      <c r="E19" s="15"/>
      <c r="F19" s="15"/>
      <c r="G19" s="15"/>
      <c r="H19" s="15"/>
      <c r="I19" s="15"/>
    </row>
    <row r="20" spans="1:9" x14ac:dyDescent="0.2">
      <c r="A20" s="15" t="s">
        <v>119</v>
      </c>
      <c r="B20" s="81" t="s">
        <v>135</v>
      </c>
      <c r="C20" s="87"/>
      <c r="D20" s="87"/>
      <c r="E20" s="15"/>
      <c r="F20" s="15"/>
      <c r="G20" s="15"/>
      <c r="H20" s="15"/>
      <c r="I20" s="15"/>
    </row>
    <row r="21" spans="1:9" x14ac:dyDescent="0.2">
      <c r="A21" s="15"/>
      <c r="B21" s="83" t="s">
        <v>121</v>
      </c>
      <c r="C21" s="87">
        <v>0</v>
      </c>
      <c r="D21" s="87">
        <v>0</v>
      </c>
      <c r="E21" s="15"/>
      <c r="F21" s="15"/>
      <c r="G21" s="15"/>
      <c r="H21" s="15"/>
      <c r="I21" s="15"/>
    </row>
    <row r="22" spans="1:9" x14ac:dyDescent="0.2">
      <c r="A22" s="15"/>
      <c r="B22" s="15"/>
      <c r="C22" s="87"/>
      <c r="D22" s="87"/>
      <c r="E22" s="15"/>
      <c r="F22" s="15"/>
      <c r="G22" s="15"/>
      <c r="H22" s="15"/>
      <c r="I22" s="15"/>
    </row>
    <row r="23" spans="1:9" ht="22.5" x14ac:dyDescent="0.2">
      <c r="A23" s="15" t="s">
        <v>120</v>
      </c>
      <c r="B23" s="82" t="s">
        <v>136</v>
      </c>
      <c r="C23" s="87"/>
      <c r="D23" s="87"/>
      <c r="E23" s="15"/>
      <c r="F23" s="15"/>
      <c r="G23" s="15"/>
      <c r="H23" s="15"/>
      <c r="I23" s="15"/>
    </row>
    <row r="24" spans="1:9" x14ac:dyDescent="0.2">
      <c r="A24" s="15"/>
      <c r="B24" s="83" t="s">
        <v>122</v>
      </c>
      <c r="C24" s="87">
        <v>0</v>
      </c>
      <c r="D24" s="87">
        <v>2889878</v>
      </c>
      <c r="E24" s="15"/>
      <c r="F24" s="15"/>
      <c r="G24" s="15"/>
      <c r="H24" s="15"/>
      <c r="I24" s="15"/>
    </row>
    <row r="25" spans="1:9" x14ac:dyDescent="0.2">
      <c r="A25" s="15"/>
      <c r="B25" s="83" t="s">
        <v>133</v>
      </c>
      <c r="C25" s="87">
        <v>0</v>
      </c>
      <c r="D25" s="87">
        <v>651129</v>
      </c>
      <c r="E25" s="15"/>
      <c r="F25" s="15"/>
      <c r="G25" s="15"/>
      <c r="H25" s="15"/>
      <c r="I25" s="15"/>
    </row>
    <row r="26" spans="1:9" x14ac:dyDescent="0.2">
      <c r="A26" s="15"/>
      <c r="B26" s="15"/>
      <c r="C26" s="87"/>
      <c r="D26" s="87"/>
      <c r="E26" s="15"/>
      <c r="F26" s="15"/>
      <c r="G26" s="15"/>
      <c r="H26" s="15"/>
      <c r="I26" s="15"/>
    </row>
    <row r="27" spans="1:9" ht="33.75" x14ac:dyDescent="0.2">
      <c r="A27" s="15" t="s">
        <v>123</v>
      </c>
      <c r="B27" s="82" t="s">
        <v>137</v>
      </c>
      <c r="C27" s="87"/>
      <c r="D27" s="87"/>
      <c r="E27" s="15"/>
      <c r="F27" s="15"/>
      <c r="G27" s="15"/>
      <c r="H27" s="15"/>
      <c r="I27" s="15"/>
    </row>
    <row r="28" spans="1:9" x14ac:dyDescent="0.2">
      <c r="A28" s="15"/>
      <c r="B28" s="83" t="s">
        <v>124</v>
      </c>
      <c r="C28" s="87">
        <v>0</v>
      </c>
      <c r="D28" s="87">
        <v>0</v>
      </c>
      <c r="E28" s="15"/>
      <c r="F28" s="15"/>
      <c r="G28" s="15"/>
      <c r="H28" s="15"/>
      <c r="I28" s="15"/>
    </row>
    <row r="29" spans="1:9" x14ac:dyDescent="0.2">
      <c r="A29" s="15"/>
      <c r="B29" s="83" t="s">
        <v>125</v>
      </c>
      <c r="C29" s="87">
        <v>0</v>
      </c>
      <c r="D29" s="87">
        <v>0</v>
      </c>
      <c r="E29" s="15"/>
      <c r="F29" s="15"/>
      <c r="G29" s="15"/>
      <c r="H29" s="15"/>
      <c r="I29" s="15"/>
    </row>
    <row r="30" spans="1:9" x14ac:dyDescent="0.2">
      <c r="A30" s="15"/>
      <c r="B30" s="83" t="s">
        <v>126</v>
      </c>
      <c r="C30" s="87">
        <v>0</v>
      </c>
      <c r="D30" s="87">
        <v>0</v>
      </c>
      <c r="E30" s="15"/>
      <c r="F30" s="15"/>
      <c r="G30" s="15"/>
      <c r="H30" s="15"/>
      <c r="I30" s="15"/>
    </row>
    <row r="31" spans="1:9" x14ac:dyDescent="0.2">
      <c r="A31" s="15"/>
      <c r="B31" s="83" t="s">
        <v>127</v>
      </c>
      <c r="C31" s="87">
        <v>0</v>
      </c>
      <c r="D31" s="87">
        <v>0</v>
      </c>
      <c r="E31" s="15"/>
      <c r="F31" s="15"/>
      <c r="G31" s="15"/>
      <c r="H31" s="15"/>
      <c r="I31" s="15"/>
    </row>
    <row r="32" spans="1:9" s="84" customFormat="1" ht="11.25" x14ac:dyDescent="0.2">
      <c r="B32" s="86" t="s">
        <v>50</v>
      </c>
      <c r="C32" s="96">
        <f>SUM(C10:C31)</f>
        <v>0</v>
      </c>
      <c r="D32" s="96">
        <f>SUM(D10:D31)</f>
        <v>3541007</v>
      </c>
    </row>
    <row r="33" s="84" customFormat="1" ht="11.25" x14ac:dyDescent="0.2"/>
  </sheetData>
  <mergeCells count="9">
    <mergeCell ref="A2:I2"/>
    <mergeCell ref="A5:A6"/>
    <mergeCell ref="B5:B6"/>
    <mergeCell ref="C5:C6"/>
    <mergeCell ref="D5:D6"/>
    <mergeCell ref="E5:E6"/>
    <mergeCell ref="F5:F6"/>
    <mergeCell ref="G5:H5"/>
    <mergeCell ref="I5:I6"/>
  </mergeCells>
  <phoneticPr fontId="16" type="noConversion"/>
  <pageMargins left="0.19685039370078741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87"/>
  <sheetViews>
    <sheetView zoomScaleNormal="100" workbookViewId="0">
      <selection activeCell="I9" sqref="I9"/>
    </sheetView>
  </sheetViews>
  <sheetFormatPr defaultColWidth="9.140625" defaultRowHeight="12.75" x14ac:dyDescent="0.2"/>
  <cols>
    <col min="1" max="1" width="5.140625" style="791" customWidth="1"/>
    <col min="2" max="2" width="63.85546875" style="792" customWidth="1"/>
    <col min="3" max="3" width="15.85546875" style="793" hidden="1" customWidth="1"/>
    <col min="4" max="5" width="17.28515625" style="793" customWidth="1"/>
    <col min="6" max="6" width="1.42578125" style="795" customWidth="1"/>
    <col min="7" max="16384" width="9.140625" style="795"/>
  </cols>
  <sheetData>
    <row r="1" spans="1:8" x14ac:dyDescent="0.2">
      <c r="D1" s="794"/>
    </row>
    <row r="2" spans="1:8" x14ac:dyDescent="0.2">
      <c r="D2" s="796"/>
    </row>
    <row r="3" spans="1:8" x14ac:dyDescent="0.2">
      <c r="D3" s="794"/>
    </row>
    <row r="4" spans="1:8" x14ac:dyDescent="0.2">
      <c r="D4" s="796"/>
    </row>
    <row r="5" spans="1:8" x14ac:dyDescent="0.2">
      <c r="D5" s="794"/>
    </row>
    <row r="7" spans="1:8" ht="41.25" customHeight="1" x14ac:dyDescent="0.2">
      <c r="A7" s="797" t="s">
        <v>10</v>
      </c>
      <c r="B7" s="798" t="s">
        <v>526</v>
      </c>
      <c r="C7" s="799" t="s">
        <v>770</v>
      </c>
      <c r="D7" s="799" t="s">
        <v>771</v>
      </c>
      <c r="E7" s="799" t="s">
        <v>772</v>
      </c>
    </row>
    <row r="8" spans="1:8" s="803" customFormat="1" ht="9.75" x14ac:dyDescent="0.2">
      <c r="A8" s="800">
        <v>1</v>
      </c>
      <c r="B8" s="801">
        <v>2</v>
      </c>
      <c r="C8" s="802">
        <v>3</v>
      </c>
      <c r="D8" s="802">
        <v>3</v>
      </c>
      <c r="E8" s="802">
        <v>4</v>
      </c>
    </row>
    <row r="9" spans="1:8" ht="9" customHeight="1" x14ac:dyDescent="0.2">
      <c r="A9" s="804"/>
      <c r="B9" s="805"/>
      <c r="C9" s="806"/>
      <c r="D9" s="806"/>
      <c r="E9" s="806"/>
    </row>
    <row r="10" spans="1:8" s="811" customFormat="1" hidden="1" x14ac:dyDescent="0.2">
      <c r="A10" s="807" t="s">
        <v>527</v>
      </c>
      <c r="B10" s="808" t="s">
        <v>528</v>
      </c>
      <c r="C10" s="809"/>
      <c r="D10" s="810"/>
      <c r="E10" s="810"/>
    </row>
    <row r="11" spans="1:8" s="811" customFormat="1" hidden="1" x14ac:dyDescent="0.2">
      <c r="A11" s="807"/>
      <c r="B11" s="808" t="s">
        <v>529</v>
      </c>
      <c r="C11" s="809"/>
      <c r="D11" s="810"/>
      <c r="E11" s="810"/>
    </row>
    <row r="12" spans="1:8" s="811" customFormat="1" x14ac:dyDescent="0.2">
      <c r="A12" s="807"/>
      <c r="B12" s="808"/>
      <c r="C12" s="809"/>
      <c r="D12" s="810"/>
      <c r="E12" s="810"/>
    </row>
    <row r="13" spans="1:8" s="811" customFormat="1" x14ac:dyDescent="0.2">
      <c r="A13" s="807" t="s">
        <v>527</v>
      </c>
      <c r="B13" s="808" t="s">
        <v>531</v>
      </c>
      <c r="C13" s="812">
        <f>SUM(C15:C24)</f>
        <v>0</v>
      </c>
      <c r="D13" s="812">
        <f>SUM(D15:D24)</f>
        <v>0</v>
      </c>
      <c r="E13" s="812">
        <f>SUM(E15:E24)</f>
        <v>0</v>
      </c>
    </row>
    <row r="14" spans="1:8" x14ac:dyDescent="0.2">
      <c r="A14" s="813"/>
      <c r="B14" s="814"/>
      <c r="C14" s="815"/>
      <c r="D14" s="816"/>
      <c r="E14" s="816"/>
    </row>
    <row r="15" spans="1:8" ht="25.5" x14ac:dyDescent="0.2">
      <c r="A15" s="813" t="s">
        <v>199</v>
      </c>
      <c r="B15" s="814" t="s">
        <v>532</v>
      </c>
      <c r="C15" s="815"/>
      <c r="D15" s="816"/>
      <c r="E15" s="816"/>
    </row>
    <row r="16" spans="1:8" x14ac:dyDescent="0.2">
      <c r="A16" s="817" t="s">
        <v>112</v>
      </c>
      <c r="B16" s="818" t="s">
        <v>560</v>
      </c>
      <c r="C16" s="815"/>
      <c r="D16" s="816"/>
      <c r="E16" s="816"/>
      <c r="H16" s="819" t="s">
        <v>184</v>
      </c>
    </row>
    <row r="17" spans="1:5" ht="27.75" customHeight="1" x14ac:dyDescent="0.2">
      <c r="A17" s="817" t="s">
        <v>116</v>
      </c>
      <c r="B17" s="818" t="s">
        <v>561</v>
      </c>
      <c r="C17" s="815"/>
      <c r="D17" s="816"/>
      <c r="E17" s="816"/>
    </row>
    <row r="18" spans="1:5" ht="15" customHeight="1" x14ac:dyDescent="0.2">
      <c r="A18" s="817" t="s">
        <v>119</v>
      </c>
      <c r="B18" s="814" t="s">
        <v>533</v>
      </c>
      <c r="C18" s="815"/>
      <c r="D18" s="816"/>
      <c r="E18" s="816"/>
    </row>
    <row r="19" spans="1:5" ht="15.75" customHeight="1" x14ac:dyDescent="0.2">
      <c r="A19" s="817" t="s">
        <v>120</v>
      </c>
      <c r="B19" s="814" t="s">
        <v>534</v>
      </c>
      <c r="C19" s="815"/>
      <c r="D19" s="816"/>
      <c r="E19" s="816"/>
    </row>
    <row r="20" spans="1:5" ht="15.75" customHeight="1" x14ac:dyDescent="0.2">
      <c r="A20" s="817" t="s">
        <v>123</v>
      </c>
      <c r="B20" s="814" t="s">
        <v>535</v>
      </c>
      <c r="C20" s="815"/>
      <c r="D20" s="816"/>
      <c r="E20" s="816"/>
    </row>
    <row r="21" spans="1:5" ht="15" customHeight="1" x14ac:dyDescent="0.2">
      <c r="A21" s="817" t="s">
        <v>537</v>
      </c>
      <c r="B21" s="814" t="s">
        <v>536</v>
      </c>
      <c r="C21" s="815"/>
      <c r="D21" s="816"/>
      <c r="E21" s="816"/>
    </row>
    <row r="22" spans="1:5" ht="15" customHeight="1" x14ac:dyDescent="0.2">
      <c r="A22" s="817" t="s">
        <v>539</v>
      </c>
      <c r="B22" s="814" t="s">
        <v>538</v>
      </c>
      <c r="C22" s="815"/>
      <c r="D22" s="816"/>
      <c r="E22" s="816"/>
    </row>
    <row r="23" spans="1:5" ht="15.75" customHeight="1" x14ac:dyDescent="0.2">
      <c r="A23" s="817" t="s">
        <v>541</v>
      </c>
      <c r="B23" s="814" t="s">
        <v>540</v>
      </c>
      <c r="C23" s="815"/>
      <c r="D23" s="816"/>
      <c r="E23" s="816"/>
    </row>
    <row r="24" spans="1:5" ht="16.5" customHeight="1" x14ac:dyDescent="0.2">
      <c r="A24" s="817" t="s">
        <v>595</v>
      </c>
      <c r="B24" s="814" t="s">
        <v>542</v>
      </c>
      <c r="C24" s="815"/>
      <c r="D24" s="816"/>
      <c r="E24" s="816"/>
    </row>
    <row r="25" spans="1:5" x14ac:dyDescent="0.2">
      <c r="A25" s="813"/>
      <c r="B25" s="820" t="s">
        <v>543</v>
      </c>
      <c r="C25" s="815"/>
      <c r="D25" s="816"/>
      <c r="E25" s="816"/>
    </row>
    <row r="26" spans="1:5" x14ac:dyDescent="0.2">
      <c r="A26" s="813"/>
      <c r="B26" s="821" t="s">
        <v>544</v>
      </c>
      <c r="C26" s="815"/>
      <c r="D26" s="816"/>
      <c r="E26" s="816"/>
    </row>
    <row r="27" spans="1:5" x14ac:dyDescent="0.2">
      <c r="A27" s="813"/>
      <c r="B27" s="822" t="s">
        <v>545</v>
      </c>
      <c r="C27" s="815"/>
      <c r="D27" s="816"/>
      <c r="E27" s="816"/>
    </row>
    <row r="28" spans="1:5" x14ac:dyDescent="0.2">
      <c r="A28" s="813"/>
      <c r="B28" s="822" t="s">
        <v>265</v>
      </c>
      <c r="C28" s="815"/>
      <c r="D28" s="816"/>
      <c r="E28" s="816"/>
    </row>
    <row r="29" spans="1:5" x14ac:dyDescent="0.2">
      <c r="A29" s="813"/>
      <c r="B29" s="822" t="s">
        <v>265</v>
      </c>
      <c r="C29" s="815"/>
      <c r="D29" s="816"/>
      <c r="E29" s="816"/>
    </row>
    <row r="30" spans="1:5" s="811" customFormat="1" ht="25.5" hidden="1" x14ac:dyDescent="0.2">
      <c r="A30" s="807" t="s">
        <v>546</v>
      </c>
      <c r="B30" s="808" t="s">
        <v>547</v>
      </c>
      <c r="C30" s="812">
        <f>(C13-C22)-(C10+C11)</f>
        <v>0</v>
      </c>
      <c r="D30" s="812">
        <f>(D13-D22)-(D10+D11)</f>
        <v>0</v>
      </c>
      <c r="E30" s="812">
        <f>(E13-E22)-(E10+E11)</f>
        <v>0</v>
      </c>
    </row>
    <row r="31" spans="1:5" x14ac:dyDescent="0.2">
      <c r="A31" s="823"/>
      <c r="B31" s="824"/>
      <c r="C31" s="825"/>
      <c r="D31" s="825"/>
      <c r="E31" s="825"/>
    </row>
    <row r="32" spans="1:5" ht="9" customHeight="1" x14ac:dyDescent="0.2">
      <c r="A32" s="804"/>
      <c r="B32" s="826"/>
      <c r="C32" s="827"/>
      <c r="D32" s="827"/>
      <c r="E32" s="827"/>
    </row>
    <row r="33" spans="1:5" s="811" customFormat="1" x14ac:dyDescent="0.2">
      <c r="A33" s="807" t="s">
        <v>530</v>
      </c>
      <c r="B33" s="808" t="s">
        <v>549</v>
      </c>
      <c r="C33" s="828"/>
      <c r="D33" s="828"/>
      <c r="E33" s="828"/>
    </row>
    <row r="34" spans="1:5" x14ac:dyDescent="0.2">
      <c r="A34" s="813"/>
      <c r="B34" s="814"/>
      <c r="C34" s="816"/>
      <c r="D34" s="816"/>
      <c r="E34" s="816"/>
    </row>
    <row r="35" spans="1:5" x14ac:dyDescent="0.2">
      <c r="A35" s="813"/>
      <c r="B35" s="829" t="s">
        <v>550</v>
      </c>
      <c r="C35" s="816"/>
      <c r="D35" s="816"/>
      <c r="E35" s="816"/>
    </row>
    <row r="36" spans="1:5" ht="7.5" customHeight="1" x14ac:dyDescent="0.2">
      <c r="A36" s="813"/>
      <c r="B36" s="829"/>
      <c r="C36" s="816"/>
      <c r="D36" s="816"/>
      <c r="E36" s="816"/>
    </row>
    <row r="37" spans="1:5" x14ac:dyDescent="0.2">
      <c r="A37" s="813"/>
      <c r="B37" s="830" t="s">
        <v>551</v>
      </c>
      <c r="C37" s="816"/>
      <c r="D37" s="816"/>
      <c r="E37" s="816"/>
    </row>
    <row r="38" spans="1:5" x14ac:dyDescent="0.2">
      <c r="A38" s="813"/>
      <c r="B38" s="830" t="s">
        <v>552</v>
      </c>
      <c r="C38" s="831"/>
      <c r="D38" s="816"/>
      <c r="E38" s="816"/>
    </row>
    <row r="39" spans="1:5" x14ac:dyDescent="0.2">
      <c r="A39" s="813"/>
      <c r="B39" s="829"/>
      <c r="C39" s="816"/>
      <c r="D39" s="816"/>
      <c r="E39" s="816"/>
    </row>
    <row r="40" spans="1:5" s="811" customFormat="1" ht="15.75" customHeight="1" x14ac:dyDescent="0.2">
      <c r="A40" s="807" t="s">
        <v>553</v>
      </c>
      <c r="B40" s="808" t="s">
        <v>554</v>
      </c>
      <c r="C40" s="828"/>
      <c r="D40" s="828"/>
      <c r="E40" s="828"/>
    </row>
    <row r="41" spans="1:5" s="811" customFormat="1" ht="15.75" customHeight="1" x14ac:dyDescent="0.2">
      <c r="A41" s="807" t="s">
        <v>555</v>
      </c>
      <c r="B41" s="808" t="s">
        <v>556</v>
      </c>
      <c r="C41" s="828"/>
      <c r="D41" s="828"/>
      <c r="E41" s="828"/>
    </row>
    <row r="42" spans="1:5" s="835" customFormat="1" x14ac:dyDescent="0.2">
      <c r="A42" s="832"/>
      <c r="B42" s="833"/>
      <c r="C42" s="834"/>
      <c r="D42" s="834"/>
      <c r="E42" s="834"/>
    </row>
    <row r="43" spans="1:5" s="811" customFormat="1" x14ac:dyDescent="0.2">
      <c r="A43" s="807" t="s">
        <v>557</v>
      </c>
      <c r="B43" s="808" t="s">
        <v>629</v>
      </c>
      <c r="C43" s="812">
        <f>SUM(C45:C51)</f>
        <v>0</v>
      </c>
      <c r="D43" s="812">
        <f>SUM(D45:D51)</f>
        <v>0</v>
      </c>
      <c r="E43" s="812">
        <f>SUM(E45:E51)</f>
        <v>0</v>
      </c>
    </row>
    <row r="44" spans="1:5" s="839" customFormat="1" ht="9.75" customHeight="1" x14ac:dyDescent="0.2">
      <c r="A44" s="836"/>
      <c r="B44" s="837"/>
      <c r="C44" s="838"/>
      <c r="D44" s="838"/>
      <c r="E44" s="838"/>
    </row>
    <row r="45" spans="1:5" ht="25.5" x14ac:dyDescent="0.2">
      <c r="A45" s="813" t="s">
        <v>199</v>
      </c>
      <c r="B45" s="814" t="s">
        <v>559</v>
      </c>
      <c r="C45" s="815"/>
      <c r="D45" s="815"/>
      <c r="E45" s="815"/>
    </row>
    <row r="46" spans="1:5" ht="17.45" customHeight="1" x14ac:dyDescent="0.2">
      <c r="A46" s="813" t="s">
        <v>112</v>
      </c>
      <c r="B46" s="814" t="s">
        <v>560</v>
      </c>
      <c r="C46" s="815"/>
      <c r="D46" s="815"/>
      <c r="E46" s="815"/>
    </row>
    <row r="47" spans="1:5" ht="28.5" customHeight="1" x14ac:dyDescent="0.2">
      <c r="A47" s="813" t="s">
        <v>116</v>
      </c>
      <c r="B47" s="814" t="s">
        <v>561</v>
      </c>
      <c r="C47" s="815"/>
      <c r="D47" s="815"/>
      <c r="E47" s="815"/>
    </row>
    <row r="48" spans="1:5" ht="16.5" customHeight="1" x14ac:dyDescent="0.2">
      <c r="A48" s="813" t="s">
        <v>119</v>
      </c>
      <c r="B48" s="814" t="s">
        <v>533</v>
      </c>
      <c r="C48" s="815"/>
      <c r="D48" s="815"/>
      <c r="E48" s="815"/>
    </row>
    <row r="49" spans="1:5" ht="15" customHeight="1" x14ac:dyDescent="0.2">
      <c r="A49" s="813" t="s">
        <v>120</v>
      </c>
      <c r="B49" s="814" t="s">
        <v>562</v>
      </c>
      <c r="C49" s="815"/>
      <c r="D49" s="815"/>
      <c r="E49" s="815"/>
    </row>
    <row r="50" spans="1:5" ht="15.75" customHeight="1" x14ac:dyDescent="0.2">
      <c r="A50" s="813" t="s">
        <v>123</v>
      </c>
      <c r="B50" s="814" t="s">
        <v>563</v>
      </c>
      <c r="C50" s="815"/>
      <c r="D50" s="815"/>
      <c r="E50" s="815"/>
    </row>
    <row r="51" spans="1:5" ht="16.5" customHeight="1" x14ac:dyDescent="0.2">
      <c r="A51" s="813" t="s">
        <v>537</v>
      </c>
      <c r="B51" s="814" t="s">
        <v>564</v>
      </c>
      <c r="C51" s="815"/>
      <c r="D51" s="815"/>
      <c r="E51" s="815"/>
    </row>
    <row r="52" spans="1:5" x14ac:dyDescent="0.2">
      <c r="A52" s="813"/>
      <c r="B52" s="820" t="s">
        <v>543</v>
      </c>
      <c r="C52" s="815"/>
      <c r="D52" s="815"/>
      <c r="E52" s="815"/>
    </row>
    <row r="53" spans="1:5" x14ac:dyDescent="0.2">
      <c r="A53" s="813"/>
      <c r="B53" s="822" t="s">
        <v>265</v>
      </c>
      <c r="C53" s="815"/>
      <c r="D53" s="815"/>
      <c r="E53" s="815"/>
    </row>
    <row r="54" spans="1:5" x14ac:dyDescent="0.2">
      <c r="A54" s="813"/>
      <c r="B54" s="822" t="s">
        <v>265</v>
      </c>
      <c r="C54" s="815"/>
      <c r="D54" s="815"/>
      <c r="E54" s="815"/>
    </row>
    <row r="55" spans="1:5" x14ac:dyDescent="0.2">
      <c r="A55" s="813"/>
      <c r="B55" s="822" t="s">
        <v>265</v>
      </c>
      <c r="C55" s="815"/>
      <c r="D55" s="815"/>
      <c r="E55" s="815"/>
    </row>
    <row r="56" spans="1:5" x14ac:dyDescent="0.2">
      <c r="A56" s="813"/>
      <c r="B56" s="822"/>
      <c r="C56" s="815"/>
      <c r="D56" s="815"/>
      <c r="E56" s="815"/>
    </row>
    <row r="57" spans="1:5" s="839" customFormat="1" ht="24" customHeight="1" x14ac:dyDescent="0.2">
      <c r="A57" s="807" t="s">
        <v>565</v>
      </c>
      <c r="B57" s="808" t="s">
        <v>673</v>
      </c>
      <c r="C57" s="840"/>
      <c r="D57" s="840"/>
      <c r="E57" s="840"/>
    </row>
    <row r="58" spans="1:5" s="819" customFormat="1" x14ac:dyDescent="0.2">
      <c r="A58" s="817"/>
      <c r="B58" s="821"/>
      <c r="C58" s="841"/>
      <c r="D58" s="841"/>
      <c r="E58" s="841"/>
    </row>
    <row r="59" spans="1:5" s="839" customFormat="1" ht="25.5" x14ac:dyDescent="0.2">
      <c r="A59" s="807" t="s">
        <v>630</v>
      </c>
      <c r="B59" s="808" t="s">
        <v>631</v>
      </c>
      <c r="C59" s="840"/>
      <c r="D59" s="840"/>
      <c r="E59" s="840"/>
    </row>
    <row r="60" spans="1:5" s="839" customFormat="1" x14ac:dyDescent="0.2">
      <c r="A60" s="807"/>
      <c r="B60" s="808"/>
      <c r="C60" s="838"/>
      <c r="D60" s="838"/>
      <c r="E60" s="838"/>
    </row>
    <row r="61" spans="1:5" x14ac:dyDescent="0.2">
      <c r="A61" s="813"/>
      <c r="B61" s="830" t="s">
        <v>632</v>
      </c>
      <c r="C61" s="831" t="e">
        <f>C43/C38</f>
        <v>#DIV/0!</v>
      </c>
      <c r="D61" s="831" t="e">
        <f>D43/D38</f>
        <v>#DIV/0!</v>
      </c>
      <c r="E61" s="831" t="e">
        <f>E43/E38</f>
        <v>#DIV/0!</v>
      </c>
    </row>
    <row r="62" spans="1:5" x14ac:dyDescent="0.2">
      <c r="A62" s="813" t="s">
        <v>199</v>
      </c>
      <c r="B62" s="818" t="s">
        <v>567</v>
      </c>
      <c r="C62" s="831"/>
      <c r="D62" s="831"/>
      <c r="E62" s="831"/>
    </row>
    <row r="63" spans="1:5" x14ac:dyDescent="0.2">
      <c r="A63" s="813" t="s">
        <v>112</v>
      </c>
      <c r="B63" s="830"/>
      <c r="C63" s="831"/>
      <c r="D63" s="831"/>
      <c r="E63" s="831"/>
    </row>
    <row r="64" spans="1:5" x14ac:dyDescent="0.2">
      <c r="A64" s="813" t="s">
        <v>116</v>
      </c>
      <c r="B64" s="830"/>
      <c r="C64" s="831"/>
      <c r="D64" s="831"/>
      <c r="E64" s="831"/>
    </row>
    <row r="65" spans="1:5" x14ac:dyDescent="0.2">
      <c r="A65" s="823"/>
      <c r="B65" s="842"/>
      <c r="C65" s="843"/>
      <c r="D65" s="843"/>
      <c r="E65" s="843"/>
    </row>
    <row r="66" spans="1:5" hidden="1" x14ac:dyDescent="0.2">
      <c r="A66" s="813"/>
      <c r="B66" s="830" t="s">
        <v>550</v>
      </c>
      <c r="C66" s="844"/>
      <c r="D66" s="844"/>
      <c r="E66" s="844"/>
    </row>
    <row r="67" spans="1:5" s="839" customFormat="1" ht="15.75" hidden="1" customHeight="1" x14ac:dyDescent="0.2">
      <c r="A67" s="836" t="s">
        <v>553</v>
      </c>
      <c r="B67" s="837" t="s">
        <v>568</v>
      </c>
      <c r="C67" s="845"/>
      <c r="D67" s="845"/>
      <c r="E67" s="845"/>
    </row>
    <row r="68" spans="1:5" hidden="1" x14ac:dyDescent="0.2">
      <c r="A68" s="813"/>
      <c r="B68" s="814"/>
      <c r="C68" s="844"/>
      <c r="D68" s="844"/>
      <c r="E68" s="844"/>
    </row>
    <row r="69" spans="1:5" s="839" customFormat="1" hidden="1" x14ac:dyDescent="0.2">
      <c r="A69" s="836" t="s">
        <v>555</v>
      </c>
      <c r="B69" s="837" t="s">
        <v>558</v>
      </c>
      <c r="C69" s="845"/>
      <c r="D69" s="845"/>
      <c r="E69" s="845"/>
    </row>
    <row r="70" spans="1:5" ht="25.5" hidden="1" x14ac:dyDescent="0.2">
      <c r="A70" s="813" t="s">
        <v>199</v>
      </c>
      <c r="B70" s="814" t="s">
        <v>559</v>
      </c>
      <c r="C70" s="844"/>
      <c r="D70" s="844"/>
      <c r="E70" s="844"/>
    </row>
    <row r="71" spans="1:5" hidden="1" x14ac:dyDescent="0.2">
      <c r="A71" s="813" t="s">
        <v>112</v>
      </c>
      <c r="B71" s="814" t="s">
        <v>560</v>
      </c>
      <c r="C71" s="844"/>
      <c r="D71" s="844"/>
      <c r="E71" s="844"/>
    </row>
    <row r="72" spans="1:5" ht="25.5" hidden="1" x14ac:dyDescent="0.2">
      <c r="A72" s="813" t="s">
        <v>116</v>
      </c>
      <c r="B72" s="814" t="s">
        <v>561</v>
      </c>
      <c r="C72" s="844"/>
      <c r="D72" s="844"/>
      <c r="E72" s="844"/>
    </row>
    <row r="73" spans="1:5" hidden="1" x14ac:dyDescent="0.2">
      <c r="A73" s="813" t="s">
        <v>119</v>
      </c>
      <c r="B73" s="814" t="s">
        <v>533</v>
      </c>
      <c r="C73" s="844"/>
      <c r="D73" s="844"/>
      <c r="E73" s="844"/>
    </row>
    <row r="74" spans="1:5" hidden="1" x14ac:dyDescent="0.2">
      <c r="A74" s="813" t="s">
        <v>120</v>
      </c>
      <c r="B74" s="814" t="s">
        <v>569</v>
      </c>
      <c r="C74" s="844"/>
      <c r="D74" s="844"/>
      <c r="E74" s="844"/>
    </row>
    <row r="75" spans="1:5" hidden="1" x14ac:dyDescent="0.2">
      <c r="A75" s="813" t="s">
        <v>541</v>
      </c>
      <c r="B75" s="814" t="s">
        <v>564</v>
      </c>
      <c r="C75" s="844"/>
      <c r="D75" s="844"/>
      <c r="E75" s="844"/>
    </row>
    <row r="76" spans="1:5" hidden="1" x14ac:dyDescent="0.2">
      <c r="A76" s="813"/>
      <c r="B76" s="820" t="s">
        <v>543</v>
      </c>
      <c r="C76" s="844"/>
      <c r="D76" s="844"/>
      <c r="E76" s="844"/>
    </row>
    <row r="77" spans="1:5" hidden="1" x14ac:dyDescent="0.2">
      <c r="A77" s="813"/>
      <c r="B77" s="822" t="s">
        <v>265</v>
      </c>
      <c r="C77" s="844"/>
      <c r="D77" s="844"/>
      <c r="E77" s="844"/>
    </row>
    <row r="78" spans="1:5" hidden="1" x14ac:dyDescent="0.2">
      <c r="A78" s="813"/>
      <c r="B78" s="822" t="s">
        <v>265</v>
      </c>
      <c r="C78" s="844"/>
      <c r="D78" s="844"/>
      <c r="E78" s="844"/>
    </row>
    <row r="79" spans="1:5" hidden="1" x14ac:dyDescent="0.2">
      <c r="A79" s="813"/>
      <c r="B79" s="822" t="s">
        <v>265</v>
      </c>
      <c r="C79" s="844"/>
      <c r="D79" s="844"/>
      <c r="E79" s="844"/>
    </row>
    <row r="80" spans="1:5" hidden="1" x14ac:dyDescent="0.2">
      <c r="A80" s="823"/>
      <c r="B80" s="824"/>
      <c r="C80" s="843"/>
      <c r="D80" s="843"/>
      <c r="E80" s="843"/>
    </row>
    <row r="82" spans="1:5" s="849" customFormat="1" ht="12" x14ac:dyDescent="0.2">
      <c r="A82" s="846"/>
      <c r="B82" s="847" t="s">
        <v>570</v>
      </c>
      <c r="C82" s="848"/>
      <c r="D82" s="848"/>
      <c r="E82" s="848"/>
    </row>
    <row r="83" spans="1:5" s="849" customFormat="1" ht="27" customHeight="1" x14ac:dyDescent="0.2">
      <c r="A83" s="846"/>
      <c r="B83" s="1175" t="s">
        <v>571</v>
      </c>
      <c r="C83" s="1175"/>
      <c r="D83" s="1175"/>
      <c r="E83" s="1175"/>
    </row>
    <row r="84" spans="1:5" s="849" customFormat="1" ht="28.5" customHeight="1" x14ac:dyDescent="0.2">
      <c r="A84" s="846"/>
      <c r="B84" s="1175" t="s">
        <v>633</v>
      </c>
      <c r="C84" s="1175"/>
      <c r="D84" s="1175"/>
      <c r="E84" s="1175"/>
    </row>
    <row r="87" spans="1:5" ht="31.7" customHeight="1" x14ac:dyDescent="0.2">
      <c r="B87" s="1176"/>
      <c r="C87" s="1176"/>
      <c r="D87" s="1176"/>
      <c r="E87" s="1176"/>
    </row>
  </sheetData>
  <mergeCells count="3">
    <mergeCell ref="B83:E83"/>
    <mergeCell ref="B84:E84"/>
    <mergeCell ref="B87:E8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2"/>
  <sheetViews>
    <sheetView topLeftCell="A10" zoomScaleNormal="100" workbookViewId="0">
      <selection activeCell="L2" sqref="L2"/>
    </sheetView>
  </sheetViews>
  <sheetFormatPr defaultRowHeight="12.75" x14ac:dyDescent="0.2"/>
  <cols>
    <col min="1" max="1" width="55.7109375" customWidth="1"/>
    <col min="2" max="6" width="20" customWidth="1"/>
    <col min="7" max="8" width="9.5703125" customWidth="1"/>
  </cols>
  <sheetData>
    <row r="1" spans="1:9" x14ac:dyDescent="0.2">
      <c r="G1" s="956" t="s">
        <v>454</v>
      </c>
      <c r="H1" s="956"/>
    </row>
    <row r="2" spans="1:9" x14ac:dyDescent="0.2">
      <c r="F2" s="956" t="s">
        <v>699</v>
      </c>
      <c r="G2" s="956"/>
      <c r="H2" s="956"/>
    </row>
    <row r="3" spans="1:9" x14ac:dyDescent="0.2">
      <c r="F3" s="956" t="s">
        <v>250</v>
      </c>
      <c r="G3" s="956"/>
      <c r="H3" s="956"/>
    </row>
    <row r="4" spans="1:9" x14ac:dyDescent="0.2">
      <c r="F4" s="956" t="s">
        <v>752</v>
      </c>
      <c r="G4" s="956"/>
      <c r="H4" s="956"/>
    </row>
    <row r="5" spans="1:9" ht="15" customHeight="1" x14ac:dyDescent="0.25">
      <c r="A5" s="777" t="s">
        <v>757</v>
      </c>
      <c r="E5" s="102"/>
      <c r="I5" s="6"/>
    </row>
    <row r="6" spans="1:9" ht="15" customHeight="1" x14ac:dyDescent="0.25">
      <c r="A6" s="777" t="s">
        <v>154</v>
      </c>
      <c r="I6" s="6"/>
    </row>
    <row r="7" spans="1:9" ht="5.25" customHeight="1" x14ac:dyDescent="0.2">
      <c r="A7" s="57"/>
      <c r="I7" s="6"/>
    </row>
    <row r="8" spans="1:9" ht="69" customHeight="1" x14ac:dyDescent="0.2">
      <c r="A8" s="98" t="s">
        <v>25</v>
      </c>
      <c r="B8" s="103" t="s">
        <v>753</v>
      </c>
      <c r="C8" s="103" t="s">
        <v>754</v>
      </c>
      <c r="D8" s="103" t="s">
        <v>755</v>
      </c>
      <c r="E8" s="103" t="s">
        <v>756</v>
      </c>
      <c r="F8" s="103" t="s">
        <v>706</v>
      </c>
      <c r="G8" s="103" t="s">
        <v>477</v>
      </c>
      <c r="H8" s="103" t="s">
        <v>478</v>
      </c>
      <c r="I8" s="79"/>
    </row>
    <row r="9" spans="1:9" s="60" customFormat="1" ht="11.25" customHeight="1" x14ac:dyDescent="0.2">
      <c r="A9" s="70">
        <v>1</v>
      </c>
      <c r="B9" s="70">
        <v>2</v>
      </c>
      <c r="C9" s="70">
        <v>3</v>
      </c>
      <c r="D9" s="70">
        <v>4</v>
      </c>
      <c r="E9" s="70">
        <v>5</v>
      </c>
      <c r="F9" s="70">
        <v>6</v>
      </c>
      <c r="G9" s="70">
        <v>7</v>
      </c>
      <c r="H9" s="70">
        <v>8</v>
      </c>
      <c r="I9" s="79"/>
    </row>
    <row r="10" spans="1:9" s="84" customFormat="1" ht="15" customHeight="1" x14ac:dyDescent="0.2">
      <c r="A10" s="351" t="s">
        <v>626</v>
      </c>
      <c r="B10" s="706"/>
      <c r="C10" s="706"/>
      <c r="D10" s="706"/>
      <c r="E10" s="706"/>
      <c r="F10" s="706"/>
      <c r="G10" s="706"/>
      <c r="H10" s="706"/>
      <c r="I10" s="707"/>
    </row>
    <row r="11" spans="1:9" s="84" customFormat="1" ht="15" customHeight="1" x14ac:dyDescent="0.2">
      <c r="A11" s="351" t="s">
        <v>583</v>
      </c>
      <c r="B11" s="706"/>
      <c r="C11" s="706"/>
      <c r="D11" s="706"/>
      <c r="E11" s="706"/>
      <c r="F11" s="706"/>
      <c r="G11" s="706"/>
      <c r="H11" s="706"/>
      <c r="I11" s="707"/>
    </row>
    <row r="12" spans="1:9" s="84" customFormat="1" ht="15" customHeight="1" x14ac:dyDescent="0.2">
      <c r="A12" s="351" t="s">
        <v>446</v>
      </c>
      <c r="B12" s="706"/>
      <c r="C12" s="706"/>
      <c r="D12" s="706"/>
      <c r="E12" s="706"/>
      <c r="F12" s="706"/>
      <c r="G12" s="706"/>
      <c r="H12" s="706"/>
      <c r="I12" s="707"/>
    </row>
    <row r="13" spans="1:9" s="707" customFormat="1" ht="6" customHeight="1" x14ac:dyDescent="0.2">
      <c r="A13" s="706"/>
      <c r="B13" s="706"/>
      <c r="C13" s="706"/>
      <c r="D13" s="706"/>
      <c r="E13" s="706"/>
      <c r="F13" s="706"/>
      <c r="G13" s="706"/>
      <c r="H13" s="706"/>
    </row>
    <row r="14" spans="1:9" s="712" customFormat="1" ht="17.45" customHeight="1" thickBot="1" x14ac:dyDescent="0.25">
      <c r="A14" s="708" t="s">
        <v>155</v>
      </c>
      <c r="B14" s="709"/>
      <c r="C14" s="709"/>
      <c r="D14" s="709"/>
      <c r="E14" s="709"/>
      <c r="F14" s="709"/>
      <c r="G14" s="710"/>
      <c r="H14" s="710"/>
      <c r="I14" s="711"/>
    </row>
    <row r="15" spans="1:9" s="712" customFormat="1" ht="12.75" customHeight="1" thickTop="1" x14ac:dyDescent="0.2">
      <c r="A15" s="713" t="s">
        <v>0</v>
      </c>
      <c r="B15" s="714"/>
      <c r="C15" s="714"/>
      <c r="D15" s="714"/>
      <c r="E15" s="714"/>
      <c r="F15" s="714"/>
      <c r="G15" s="715"/>
      <c r="H15" s="716"/>
      <c r="I15" s="711"/>
    </row>
    <row r="16" spans="1:9" s="712" customFormat="1" ht="12.75" customHeight="1" x14ac:dyDescent="0.2">
      <c r="A16" s="717" t="s">
        <v>29</v>
      </c>
      <c r="B16" s="714"/>
      <c r="C16" s="714"/>
      <c r="D16" s="714"/>
      <c r="E16" s="714"/>
      <c r="F16" s="714"/>
      <c r="G16" s="715"/>
      <c r="H16" s="715"/>
      <c r="I16" s="711"/>
    </row>
    <row r="17" spans="1:8" s="712" customFormat="1" ht="12.75" customHeight="1" x14ac:dyDescent="0.2">
      <c r="A17" s="718" t="s">
        <v>156</v>
      </c>
      <c r="B17" s="714"/>
      <c r="C17" s="714"/>
      <c r="D17" s="714"/>
      <c r="E17" s="714"/>
      <c r="F17" s="714"/>
      <c r="G17" s="715"/>
      <c r="H17" s="715"/>
    </row>
    <row r="18" spans="1:8" s="712" customFormat="1" ht="12.75" customHeight="1" x14ac:dyDescent="0.2">
      <c r="A18" s="718" t="s">
        <v>627</v>
      </c>
      <c r="B18" s="714"/>
      <c r="C18" s="714"/>
      <c r="D18" s="714"/>
      <c r="E18" s="714"/>
      <c r="F18" s="714"/>
      <c r="G18" s="715"/>
      <c r="H18" s="715"/>
    </row>
    <row r="19" spans="1:8" s="712" customFormat="1" ht="12.75" customHeight="1" x14ac:dyDescent="0.2">
      <c r="A19" s="718" t="s">
        <v>157</v>
      </c>
      <c r="B19" s="714"/>
      <c r="C19" s="714"/>
      <c r="D19" s="714"/>
      <c r="E19" s="714"/>
      <c r="F19" s="714"/>
      <c r="G19" s="715"/>
      <c r="H19" s="715"/>
    </row>
    <row r="20" spans="1:8" s="712" customFormat="1" ht="9" customHeight="1" x14ac:dyDescent="0.2">
      <c r="A20" s="718"/>
      <c r="B20" s="714"/>
      <c r="C20" s="714"/>
      <c r="D20" s="714"/>
      <c r="E20" s="714"/>
      <c r="F20" s="714"/>
      <c r="G20" s="715"/>
      <c r="H20" s="715"/>
    </row>
    <row r="21" spans="1:8" s="712" customFormat="1" ht="12.75" customHeight="1" x14ac:dyDescent="0.2">
      <c r="A21" s="718" t="s">
        <v>1</v>
      </c>
      <c r="B21" s="714"/>
      <c r="C21" s="714"/>
      <c r="D21" s="714"/>
      <c r="E21" s="714"/>
      <c r="F21" s="714"/>
      <c r="G21" s="715"/>
      <c r="H21" s="715"/>
    </row>
    <row r="22" spans="1:8" s="722" customFormat="1" ht="12.75" customHeight="1" x14ac:dyDescent="0.2">
      <c r="A22" s="719" t="s">
        <v>158</v>
      </c>
      <c r="B22" s="720"/>
      <c r="C22" s="720"/>
      <c r="D22" s="720"/>
      <c r="E22" s="720"/>
      <c r="F22" s="720"/>
      <c r="G22" s="721"/>
      <c r="H22" s="721"/>
    </row>
    <row r="23" spans="1:8" s="712" customFormat="1" ht="20.25" customHeight="1" thickBot="1" x14ac:dyDescent="0.25">
      <c r="A23" s="723" t="s">
        <v>159</v>
      </c>
      <c r="B23" s="709"/>
      <c r="C23" s="709"/>
      <c r="D23" s="709"/>
      <c r="E23" s="709"/>
      <c r="F23" s="709"/>
      <c r="G23" s="710"/>
      <c r="H23" s="710"/>
    </row>
    <row r="24" spans="1:8" s="712" customFormat="1" ht="12.75" customHeight="1" thickTop="1" x14ac:dyDescent="0.2">
      <c r="A24" s="724" t="s">
        <v>2</v>
      </c>
      <c r="B24" s="714"/>
      <c r="C24" s="714"/>
      <c r="D24" s="714"/>
      <c r="E24" s="714"/>
      <c r="F24" s="714"/>
      <c r="G24" s="715"/>
      <c r="H24" s="715"/>
    </row>
    <row r="25" spans="1:8" s="712" customFormat="1" ht="12.75" customHeight="1" x14ac:dyDescent="0.2">
      <c r="A25" s="725" t="s">
        <v>29</v>
      </c>
      <c r="B25" s="714"/>
      <c r="C25" s="714"/>
      <c r="D25" s="714"/>
      <c r="E25" s="714"/>
      <c r="F25" s="714"/>
      <c r="G25" s="715"/>
      <c r="H25" s="715"/>
    </row>
    <row r="26" spans="1:8" s="712" customFormat="1" ht="12.75" customHeight="1" x14ac:dyDescent="0.2">
      <c r="A26" s="718" t="s">
        <v>160</v>
      </c>
      <c r="B26" s="714"/>
      <c r="C26" s="714"/>
      <c r="D26" s="714"/>
      <c r="E26" s="714"/>
      <c r="F26" s="714"/>
      <c r="G26" s="715"/>
      <c r="H26" s="715"/>
    </row>
    <row r="27" spans="1:8" s="712" customFormat="1" ht="12.75" customHeight="1" x14ac:dyDescent="0.2">
      <c r="A27" s="718" t="s">
        <v>161</v>
      </c>
      <c r="B27" s="714"/>
      <c r="C27" s="714"/>
      <c r="D27" s="714"/>
      <c r="E27" s="714"/>
      <c r="F27" s="714"/>
      <c r="G27" s="715"/>
      <c r="H27" s="715"/>
    </row>
    <row r="28" spans="1:8" s="712" customFormat="1" ht="12.75" customHeight="1" x14ac:dyDescent="0.2">
      <c r="A28" s="718" t="s">
        <v>162</v>
      </c>
      <c r="B28" s="714"/>
      <c r="C28" s="714"/>
      <c r="D28" s="714"/>
      <c r="E28" s="714"/>
      <c r="F28" s="714"/>
      <c r="G28" s="715"/>
      <c r="H28" s="715"/>
    </row>
    <row r="29" spans="1:8" s="712" customFormat="1" ht="12.75" customHeight="1" x14ac:dyDescent="0.2">
      <c r="A29" s="718" t="s">
        <v>221</v>
      </c>
      <c r="B29" s="714"/>
      <c r="C29" s="714"/>
      <c r="D29" s="714"/>
      <c r="E29" s="714"/>
      <c r="F29" s="714"/>
      <c r="G29" s="715"/>
      <c r="H29" s="715"/>
    </row>
    <row r="30" spans="1:8" s="712" customFormat="1" ht="12.75" customHeight="1" x14ac:dyDescent="0.2">
      <c r="A30" s="718"/>
      <c r="B30" s="714"/>
      <c r="C30" s="714"/>
      <c r="D30" s="714"/>
      <c r="E30" s="714"/>
      <c r="F30" s="714"/>
      <c r="G30" s="715"/>
      <c r="H30" s="715"/>
    </row>
    <row r="31" spans="1:8" s="712" customFormat="1" ht="12.75" customHeight="1" x14ac:dyDescent="0.2">
      <c r="A31" s="718" t="s">
        <v>3</v>
      </c>
      <c r="B31" s="714"/>
      <c r="C31" s="714"/>
      <c r="D31" s="714"/>
      <c r="E31" s="714"/>
      <c r="F31" s="714"/>
      <c r="G31" s="715"/>
      <c r="H31" s="715"/>
    </row>
    <row r="32" spans="1:8" s="712" customFormat="1" ht="12.75" customHeight="1" x14ac:dyDescent="0.2">
      <c r="A32" s="718" t="s">
        <v>4</v>
      </c>
      <c r="B32" s="714"/>
      <c r="C32" s="714"/>
      <c r="D32" s="714"/>
      <c r="E32" s="714"/>
      <c r="F32" s="714"/>
      <c r="G32" s="715"/>
      <c r="H32" s="715"/>
    </row>
    <row r="33" spans="1:8" s="712" customFormat="1" ht="12.75" customHeight="1" x14ac:dyDescent="0.2">
      <c r="A33" s="726" t="s">
        <v>5</v>
      </c>
      <c r="B33" s="714"/>
      <c r="C33" s="714"/>
      <c r="D33" s="714"/>
      <c r="E33" s="714"/>
      <c r="F33" s="714"/>
      <c r="G33" s="715"/>
      <c r="H33" s="715"/>
    </row>
    <row r="34" spans="1:8" s="712" customFormat="1" ht="12.75" customHeight="1" x14ac:dyDescent="0.2">
      <c r="A34" s="727" t="s">
        <v>6</v>
      </c>
      <c r="B34" s="714"/>
      <c r="C34" s="714"/>
      <c r="D34" s="714"/>
      <c r="E34" s="714"/>
      <c r="F34" s="714"/>
      <c r="G34" s="715"/>
      <c r="H34" s="715"/>
    </row>
    <row r="35" spans="1:8" s="712" customFormat="1" ht="12.75" customHeight="1" x14ac:dyDescent="0.2">
      <c r="A35" s="718" t="s">
        <v>7</v>
      </c>
      <c r="B35" s="714"/>
      <c r="C35" s="714"/>
      <c r="D35" s="714"/>
      <c r="E35" s="714"/>
      <c r="F35" s="714"/>
      <c r="G35" s="715"/>
      <c r="H35" s="715"/>
    </row>
    <row r="36" spans="1:8" s="712" customFormat="1" ht="12.75" customHeight="1" x14ac:dyDescent="0.2">
      <c r="A36" s="718"/>
      <c r="B36" s="714"/>
      <c r="C36" s="714"/>
      <c r="D36" s="714"/>
      <c r="E36" s="714"/>
      <c r="F36" s="714"/>
      <c r="G36" s="715"/>
      <c r="H36" s="715"/>
    </row>
    <row r="37" spans="1:8" s="712" customFormat="1" ht="12.75" customHeight="1" x14ac:dyDescent="0.2">
      <c r="A37" s="728" t="s">
        <v>163</v>
      </c>
      <c r="B37" s="729"/>
      <c r="C37" s="729"/>
      <c r="D37" s="729"/>
      <c r="E37" s="729"/>
      <c r="F37" s="729"/>
      <c r="G37" s="730"/>
      <c r="H37" s="731"/>
    </row>
    <row r="38" spans="1:8" s="712" customFormat="1" x14ac:dyDescent="0.2">
      <c r="A38" s="728"/>
      <c r="B38" s="714"/>
      <c r="C38" s="714"/>
      <c r="D38" s="714"/>
      <c r="E38" s="714"/>
      <c r="F38" s="714"/>
      <c r="G38" s="715"/>
      <c r="H38" s="714"/>
    </row>
    <row r="39" spans="1:8" s="722" customFormat="1" x14ac:dyDescent="0.2">
      <c r="A39" s="732" t="s">
        <v>164</v>
      </c>
      <c r="B39" s="720"/>
      <c r="C39" s="720"/>
      <c r="D39" s="720"/>
      <c r="E39" s="720"/>
      <c r="F39" s="720"/>
      <c r="G39" s="720"/>
      <c r="H39" s="720"/>
    </row>
    <row r="40" spans="1:8" s="722" customFormat="1" x14ac:dyDescent="0.2">
      <c r="A40" s="733" t="s">
        <v>165</v>
      </c>
      <c r="B40" s="720"/>
      <c r="C40" s="720"/>
      <c r="D40" s="720"/>
      <c r="E40" s="720"/>
      <c r="F40" s="720"/>
      <c r="G40" s="720"/>
      <c r="H40" s="720"/>
    </row>
    <row r="41" spans="1:8" s="722" customFormat="1" x14ac:dyDescent="0.2">
      <c r="A41" s="734" t="s">
        <v>166</v>
      </c>
      <c r="B41" s="735"/>
      <c r="C41" s="735"/>
      <c r="D41" s="735"/>
      <c r="E41" s="735"/>
      <c r="F41" s="735"/>
      <c r="G41" s="735"/>
      <c r="H41" s="735"/>
    </row>
    <row r="42" spans="1:8" s="722" customFormat="1" ht="17.45" customHeight="1" x14ac:dyDescent="0.2">
      <c r="A42" s="351" t="s">
        <v>628</v>
      </c>
      <c r="B42" s="736"/>
      <c r="C42" s="736"/>
      <c r="D42" s="736"/>
      <c r="E42" s="736"/>
      <c r="F42" s="736"/>
      <c r="G42" s="736"/>
      <c r="H42" s="736"/>
    </row>
    <row r="43" spans="1:8" s="722" customFormat="1" ht="16.5" customHeight="1" x14ac:dyDescent="0.2">
      <c r="A43" s="351" t="s">
        <v>585</v>
      </c>
      <c r="B43" s="736"/>
      <c r="C43" s="736"/>
      <c r="D43" s="736"/>
      <c r="E43" s="736"/>
      <c r="F43" s="736"/>
      <c r="G43" s="736"/>
      <c r="H43" s="736"/>
    </row>
    <row r="44" spans="1:8" ht="17.45" customHeight="1" x14ac:dyDescent="0.2">
      <c r="A44" s="351" t="s">
        <v>447</v>
      </c>
      <c r="B44" s="350"/>
      <c r="C44" s="350"/>
      <c r="D44" s="350"/>
      <c r="E44" s="350"/>
      <c r="F44" s="350"/>
      <c r="G44" s="350"/>
      <c r="H44" s="350"/>
    </row>
    <row r="45" spans="1:8" ht="17.45" customHeight="1" x14ac:dyDescent="0.2">
      <c r="A45" s="121"/>
      <c r="B45" s="122"/>
      <c r="C45" s="122"/>
      <c r="D45" s="122"/>
      <c r="E45" s="122"/>
      <c r="F45" s="122"/>
      <c r="G45" s="122"/>
      <c r="H45" s="122"/>
    </row>
    <row r="46" spans="1:8" ht="15.75" customHeight="1" x14ac:dyDescent="0.2">
      <c r="A46" s="1155" t="s">
        <v>758</v>
      </c>
      <c r="B46" s="1156"/>
      <c r="C46" s="123"/>
      <c r="D46" s="123"/>
      <c r="E46" s="123"/>
      <c r="F46" s="123"/>
      <c r="G46" s="123"/>
      <c r="H46" s="123"/>
    </row>
    <row r="47" spans="1:8" ht="6.75" customHeight="1" x14ac:dyDescent="0.2">
      <c r="A47" s="124"/>
      <c r="B47" s="25"/>
      <c r="C47" s="25"/>
      <c r="D47" s="25"/>
      <c r="E47" s="25"/>
      <c r="F47" s="25"/>
      <c r="G47" s="25"/>
      <c r="H47" s="25"/>
    </row>
    <row r="48" spans="1:8" ht="13.7" customHeight="1" x14ac:dyDescent="0.2">
      <c r="A48" s="121"/>
      <c r="B48" s="122"/>
      <c r="C48" s="122"/>
      <c r="D48" s="122"/>
      <c r="E48" s="122"/>
      <c r="F48" s="122"/>
      <c r="G48" s="122"/>
      <c r="H48" s="122"/>
    </row>
    <row r="49" spans="1:9" x14ac:dyDescent="0.2">
      <c r="B49" s="122"/>
      <c r="C49" s="122"/>
      <c r="D49" s="122"/>
      <c r="E49" s="122"/>
      <c r="F49" s="122"/>
      <c r="G49" s="122"/>
      <c r="H49" s="122"/>
    </row>
    <row r="50" spans="1:9" x14ac:dyDescent="0.2">
      <c r="B50" s="122"/>
      <c r="C50" s="122"/>
      <c r="D50" s="122"/>
      <c r="E50" s="122"/>
      <c r="F50" s="122"/>
      <c r="G50" s="122"/>
      <c r="H50" s="122"/>
    </row>
    <row r="51" spans="1:9" x14ac:dyDescent="0.2">
      <c r="A51" s="121"/>
      <c r="B51" s="122"/>
      <c r="C51" s="122"/>
      <c r="D51" s="122"/>
      <c r="E51" s="122"/>
      <c r="F51" s="122"/>
      <c r="G51" s="122"/>
      <c r="H51" s="122"/>
    </row>
    <row r="52" spans="1:9" x14ac:dyDescent="0.2">
      <c r="A52" s="75"/>
      <c r="B52" s="125"/>
      <c r="C52" s="125"/>
      <c r="D52" s="125"/>
      <c r="E52" s="125"/>
      <c r="F52" s="125"/>
      <c r="G52" s="125"/>
      <c r="H52" s="125"/>
      <c r="I52" s="6"/>
    </row>
    <row r="53" spans="1:9" x14ac:dyDescent="0.2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26"/>
      <c r="B55" s="126"/>
      <c r="C55" s="126"/>
      <c r="D55" s="126"/>
      <c r="E55" s="126"/>
      <c r="F55" s="126"/>
      <c r="G55" s="126"/>
      <c r="H55" s="126"/>
      <c r="I55" s="6"/>
    </row>
    <row r="56" spans="1:9" x14ac:dyDescent="0.2">
      <c r="A56" s="15"/>
      <c r="B56" s="15"/>
      <c r="C56" s="15"/>
      <c r="D56" s="15"/>
      <c r="E56" s="15"/>
      <c r="F56" s="15"/>
      <c r="G56" s="15"/>
      <c r="H56" s="15"/>
      <c r="I56" s="6"/>
    </row>
    <row r="57" spans="1:9" ht="15.75" customHeight="1" x14ac:dyDescent="0.2">
      <c r="A57" s="75"/>
      <c r="B57" s="127"/>
      <c r="C57" s="127"/>
      <c r="D57" s="127"/>
      <c r="E57" s="127"/>
      <c r="F57" s="127"/>
      <c r="G57" s="128"/>
      <c r="H57" s="128"/>
      <c r="I57" s="6"/>
    </row>
    <row r="58" spans="1:9" x14ac:dyDescent="0.2">
      <c r="A58" s="6"/>
      <c r="B58" s="125"/>
      <c r="C58" s="125"/>
      <c r="D58" s="125"/>
      <c r="E58" s="125"/>
      <c r="F58" s="125"/>
      <c r="G58" s="129"/>
      <c r="H58" s="129"/>
      <c r="I58" s="6"/>
    </row>
    <row r="59" spans="1:9" x14ac:dyDescent="0.2">
      <c r="A59" s="74"/>
      <c r="B59" s="125"/>
      <c r="C59" s="125"/>
      <c r="D59" s="125"/>
      <c r="E59" s="125"/>
      <c r="F59" s="125"/>
      <c r="G59" s="129"/>
      <c r="H59" s="129"/>
      <c r="I59" s="6"/>
    </row>
    <row r="60" spans="1:9" x14ac:dyDescent="0.2">
      <c r="A60" s="130"/>
      <c r="B60" s="125"/>
      <c r="C60" s="125"/>
      <c r="D60" s="125"/>
      <c r="E60" s="125"/>
      <c r="F60" s="125"/>
      <c r="G60" s="129"/>
      <c r="H60" s="129"/>
      <c r="I60" s="6"/>
    </row>
    <row r="61" spans="1:9" x14ac:dyDescent="0.2">
      <c r="A61" s="130"/>
      <c r="B61" s="125"/>
      <c r="C61" s="125"/>
      <c r="D61" s="125"/>
      <c r="E61" s="125"/>
      <c r="F61" s="125"/>
      <c r="G61" s="129"/>
      <c r="H61" s="129"/>
      <c r="I61" s="6"/>
    </row>
    <row r="62" spans="1:9" x14ac:dyDescent="0.2">
      <c r="A62" s="130"/>
      <c r="B62" s="125"/>
      <c r="C62" s="125"/>
      <c r="D62" s="125"/>
      <c r="E62" s="125"/>
      <c r="F62" s="125"/>
      <c r="G62" s="129"/>
      <c r="H62" s="129"/>
      <c r="I62" s="6"/>
    </row>
    <row r="63" spans="1:9" x14ac:dyDescent="0.2">
      <c r="A63" s="130"/>
      <c r="B63" s="125"/>
      <c r="C63" s="125"/>
      <c r="D63" s="125"/>
      <c r="E63" s="125"/>
      <c r="F63" s="125"/>
      <c r="G63" s="129"/>
      <c r="H63" s="129"/>
      <c r="I63" s="6"/>
    </row>
    <row r="64" spans="1:9" x14ac:dyDescent="0.2">
      <c r="A64" s="130"/>
      <c r="B64" s="125"/>
      <c r="C64" s="125"/>
      <c r="D64" s="125"/>
      <c r="E64" s="125"/>
      <c r="F64" s="125"/>
      <c r="G64" s="129"/>
      <c r="H64" s="129"/>
      <c r="I64" s="6"/>
    </row>
    <row r="65" spans="1:9" x14ac:dyDescent="0.2">
      <c r="A65" s="130"/>
      <c r="B65" s="125"/>
      <c r="C65" s="125"/>
      <c r="D65" s="125"/>
      <c r="E65" s="125"/>
      <c r="F65" s="125"/>
      <c r="G65" s="129"/>
      <c r="H65" s="129"/>
      <c r="I65" s="6"/>
    </row>
    <row r="66" spans="1:9" ht="26.45" customHeight="1" x14ac:dyDescent="0.2">
      <c r="A66" s="131"/>
      <c r="B66" s="127"/>
      <c r="C66" s="127"/>
      <c r="D66" s="127"/>
      <c r="E66" s="127"/>
      <c r="F66" s="127"/>
      <c r="G66" s="128"/>
      <c r="H66" s="128"/>
      <c r="I66" s="6"/>
    </row>
    <row r="67" spans="1:9" ht="18" customHeight="1" x14ac:dyDescent="0.2">
      <c r="A67" s="107"/>
      <c r="B67" s="125"/>
      <c r="C67" s="125"/>
      <c r="D67" s="125"/>
      <c r="E67" s="125"/>
      <c r="F67" s="125"/>
      <c r="G67" s="129"/>
      <c r="H67" s="129"/>
      <c r="I67" s="6"/>
    </row>
    <row r="68" spans="1:9" x14ac:dyDescent="0.2">
      <c r="A68" s="132"/>
      <c r="B68" s="125"/>
      <c r="C68" s="125"/>
      <c r="D68" s="125"/>
      <c r="E68" s="125"/>
      <c r="F68" s="125"/>
      <c r="G68" s="129"/>
      <c r="H68" s="129"/>
      <c r="I68" s="6"/>
    </row>
    <row r="69" spans="1:9" x14ac:dyDescent="0.2">
      <c r="A69" s="130"/>
      <c r="B69" s="125"/>
      <c r="C69" s="125"/>
      <c r="D69" s="125"/>
      <c r="E69" s="125"/>
      <c r="F69" s="125"/>
      <c r="G69" s="129"/>
      <c r="H69" s="129"/>
      <c r="I69" s="6"/>
    </row>
    <row r="70" spans="1:9" x14ac:dyDescent="0.2">
      <c r="A70" s="130"/>
      <c r="B70" s="125"/>
      <c r="C70" s="125"/>
      <c r="D70" s="125"/>
      <c r="E70" s="125"/>
      <c r="F70" s="125"/>
      <c r="G70" s="129"/>
      <c r="H70" s="129"/>
      <c r="I70" s="6"/>
    </row>
    <row r="71" spans="1:9" x14ac:dyDescent="0.2">
      <c r="A71" s="130"/>
      <c r="B71" s="125"/>
      <c r="C71" s="125"/>
      <c r="D71" s="125"/>
      <c r="E71" s="125"/>
      <c r="F71" s="125"/>
      <c r="G71" s="129"/>
      <c r="H71" s="129"/>
      <c r="I71" s="6"/>
    </row>
    <row r="72" spans="1:9" x14ac:dyDescent="0.2">
      <c r="A72" s="130"/>
      <c r="B72" s="125"/>
      <c r="C72" s="125"/>
      <c r="D72" s="125"/>
      <c r="E72" s="125"/>
      <c r="F72" s="125"/>
      <c r="G72" s="129"/>
      <c r="H72" s="129"/>
      <c r="I72" s="6"/>
    </row>
    <row r="73" spans="1:9" x14ac:dyDescent="0.2">
      <c r="A73" s="130"/>
      <c r="B73" s="125"/>
      <c r="C73" s="125"/>
      <c r="D73" s="125"/>
      <c r="E73" s="125"/>
      <c r="F73" s="125"/>
      <c r="G73" s="129"/>
      <c r="H73" s="129"/>
      <c r="I73" s="6"/>
    </row>
    <row r="74" spans="1:9" x14ac:dyDescent="0.2">
      <c r="A74" s="130"/>
      <c r="B74" s="125"/>
      <c r="C74" s="125"/>
      <c r="D74" s="125"/>
      <c r="E74" s="125"/>
      <c r="F74" s="125"/>
      <c r="G74" s="129"/>
      <c r="H74" s="129"/>
      <c r="I74" s="6"/>
    </row>
    <row r="75" spans="1:9" x14ac:dyDescent="0.2">
      <c r="A75" s="130"/>
      <c r="B75" s="125"/>
      <c r="C75" s="125"/>
      <c r="D75" s="125"/>
      <c r="E75" s="125"/>
      <c r="F75" s="125"/>
      <c r="G75" s="129"/>
      <c r="H75" s="129"/>
      <c r="I75" s="6"/>
    </row>
    <row r="76" spans="1:9" x14ac:dyDescent="0.2">
      <c r="A76" s="130"/>
      <c r="B76" s="125"/>
      <c r="C76" s="125"/>
      <c r="D76" s="125"/>
      <c r="E76" s="125"/>
      <c r="F76" s="125"/>
      <c r="G76" s="129"/>
      <c r="H76" s="129"/>
      <c r="I76" s="6"/>
    </row>
    <row r="77" spans="1:9" x14ac:dyDescent="0.2">
      <c r="A77" s="130"/>
      <c r="B77" s="127"/>
      <c r="C77" s="127"/>
      <c r="D77" s="127"/>
      <c r="E77" s="127"/>
      <c r="F77" s="127"/>
      <c r="G77" s="128"/>
      <c r="H77" s="128"/>
      <c r="I77" s="6"/>
    </row>
    <row r="78" spans="1:9" x14ac:dyDescent="0.2">
      <c r="A78" s="131"/>
      <c r="B78" s="127"/>
      <c r="C78" s="127"/>
      <c r="D78" s="127"/>
      <c r="E78" s="127"/>
      <c r="F78" s="127"/>
      <c r="G78" s="133"/>
      <c r="H78" s="133"/>
      <c r="I78" s="6"/>
    </row>
    <row r="79" spans="1:9" x14ac:dyDescent="0.2">
      <c r="A79" s="131"/>
      <c r="B79" s="125"/>
      <c r="C79" s="125"/>
      <c r="D79" s="125"/>
      <c r="E79" s="125"/>
      <c r="F79" s="125"/>
      <c r="G79" s="129"/>
      <c r="H79" s="129"/>
      <c r="I79" s="6"/>
    </row>
    <row r="80" spans="1:9" x14ac:dyDescent="0.2">
      <c r="A80" s="134"/>
      <c r="B80" s="125"/>
      <c r="C80" s="125"/>
      <c r="D80" s="125"/>
      <c r="E80" s="125"/>
      <c r="F80" s="125"/>
      <c r="G80" s="129"/>
      <c r="H80" s="129"/>
      <c r="I80" s="6"/>
    </row>
    <row r="81" spans="1:9" x14ac:dyDescent="0.2">
      <c r="A81" s="130"/>
      <c r="B81" s="125"/>
      <c r="C81" s="125"/>
      <c r="D81" s="125"/>
      <c r="E81" s="125"/>
      <c r="F81" s="125"/>
      <c r="G81" s="129"/>
      <c r="H81" s="129"/>
      <c r="I81" s="6"/>
    </row>
    <row r="82" spans="1:9" x14ac:dyDescent="0.2">
      <c r="A82" s="130"/>
      <c r="B82" s="125"/>
      <c r="C82" s="125"/>
      <c r="D82" s="125"/>
      <c r="E82" s="125"/>
      <c r="F82" s="125"/>
      <c r="G82" s="129"/>
      <c r="H82" s="129"/>
      <c r="I82" s="6"/>
    </row>
    <row r="83" spans="1:9" x14ac:dyDescent="0.2">
      <c r="A83" s="6"/>
      <c r="B83" s="125"/>
      <c r="C83" s="125"/>
      <c r="D83" s="125"/>
      <c r="E83" s="125"/>
      <c r="F83" s="125"/>
      <c r="G83" s="129"/>
      <c r="H83" s="129"/>
      <c r="I83" s="6"/>
    </row>
    <row r="84" spans="1:9" ht="24.75" customHeight="1" x14ac:dyDescent="0.2">
      <c r="A84" s="1157"/>
      <c r="B84" s="1158"/>
      <c r="C84" s="1158"/>
      <c r="D84" s="1158"/>
      <c r="E84" s="1158"/>
      <c r="F84" s="1158"/>
      <c r="G84" s="1158"/>
      <c r="H84" s="1158"/>
      <c r="I84" s="6"/>
    </row>
    <row r="85" spans="1:9" ht="25.5" customHeight="1" x14ac:dyDescent="0.2">
      <c r="A85" s="1159"/>
      <c r="B85" s="1160"/>
      <c r="C85" s="1160"/>
      <c r="D85" s="1160"/>
      <c r="E85" s="1160"/>
      <c r="F85" s="1160"/>
      <c r="G85" s="1160"/>
      <c r="H85" s="1160"/>
      <c r="I85" s="6"/>
    </row>
    <row r="86" spans="1:9" x14ac:dyDescent="0.2">
      <c r="A86" s="6"/>
      <c r="B86" s="125"/>
      <c r="C86" s="125"/>
      <c r="D86" s="125"/>
      <c r="E86" s="125"/>
      <c r="F86" s="125"/>
      <c r="G86" s="129"/>
      <c r="H86" s="129"/>
      <c r="I86" s="6"/>
    </row>
    <row r="87" spans="1:9" x14ac:dyDescent="0.2">
      <c r="A87" s="6"/>
      <c r="B87" s="125"/>
      <c r="C87" s="125"/>
      <c r="D87" s="125"/>
      <c r="E87" s="125"/>
      <c r="F87" s="125"/>
      <c r="G87" s="129"/>
      <c r="H87" s="129"/>
      <c r="I87" s="6"/>
    </row>
    <row r="88" spans="1:9" x14ac:dyDescent="0.2">
      <c r="A88" s="6"/>
      <c r="B88" s="125"/>
      <c r="C88" s="125"/>
      <c r="D88" s="125"/>
      <c r="E88" s="125"/>
      <c r="F88" s="125"/>
      <c r="G88" s="129"/>
      <c r="H88" s="129"/>
      <c r="I88" s="6"/>
    </row>
    <row r="89" spans="1:9" x14ac:dyDescent="0.2">
      <c r="A89" s="6"/>
      <c r="B89" s="125"/>
      <c r="C89" s="125"/>
      <c r="D89" s="125"/>
      <c r="E89" s="125"/>
      <c r="F89" s="125"/>
      <c r="G89" s="129"/>
      <c r="H89" s="129"/>
      <c r="I89" s="6"/>
    </row>
    <row r="90" spans="1:9" x14ac:dyDescent="0.2">
      <c r="A90" s="6"/>
      <c r="B90" s="125"/>
      <c r="C90" s="125"/>
      <c r="D90" s="125"/>
      <c r="E90" s="125"/>
      <c r="F90" s="125"/>
      <c r="G90" s="129"/>
      <c r="H90" s="129"/>
      <c r="I90" s="6"/>
    </row>
    <row r="91" spans="1:9" x14ac:dyDescent="0.2">
      <c r="A91" s="6"/>
      <c r="B91" s="125"/>
      <c r="C91" s="125"/>
      <c r="D91" s="125"/>
      <c r="E91" s="125"/>
      <c r="F91" s="125"/>
      <c r="G91" s="129"/>
      <c r="H91" s="129"/>
      <c r="I91" s="6"/>
    </row>
    <row r="92" spans="1:9" x14ac:dyDescent="0.2">
      <c r="A92" s="6"/>
      <c r="B92" s="125"/>
      <c r="C92" s="125"/>
      <c r="D92" s="125"/>
      <c r="E92" s="125"/>
      <c r="F92" s="125"/>
      <c r="G92" s="129"/>
      <c r="H92" s="129"/>
      <c r="I92" s="6"/>
    </row>
    <row r="93" spans="1:9" x14ac:dyDescent="0.2">
      <c r="A93" s="6"/>
      <c r="B93" s="125"/>
      <c r="C93" s="125"/>
      <c r="D93" s="125"/>
      <c r="E93" s="125"/>
      <c r="F93" s="125"/>
      <c r="G93" s="129"/>
      <c r="H93" s="129"/>
      <c r="I93" s="6"/>
    </row>
    <row r="94" spans="1:9" x14ac:dyDescent="0.2">
      <c r="A94" s="6"/>
      <c r="B94" s="125"/>
      <c r="C94" s="125"/>
      <c r="D94" s="125"/>
      <c r="E94" s="125"/>
      <c r="F94" s="125"/>
      <c r="G94" s="129"/>
      <c r="H94" s="129"/>
      <c r="I94" s="6"/>
    </row>
    <row r="95" spans="1:9" x14ac:dyDescent="0.2">
      <c r="A95" s="6"/>
      <c r="B95" s="125"/>
      <c r="C95" s="125"/>
      <c r="D95" s="125"/>
      <c r="E95" s="125"/>
      <c r="F95" s="125"/>
      <c r="G95" s="129"/>
      <c r="H95" s="129"/>
      <c r="I95" s="6"/>
    </row>
    <row r="96" spans="1:9" x14ac:dyDescent="0.2">
      <c r="B96" s="122"/>
      <c r="C96" s="122"/>
      <c r="D96" s="122"/>
      <c r="E96" s="122"/>
      <c r="F96" s="122"/>
      <c r="G96" s="135"/>
      <c r="H96" s="135"/>
    </row>
    <row r="97" spans="2:8" x14ac:dyDescent="0.2">
      <c r="B97" s="122"/>
      <c r="C97" s="122"/>
      <c r="D97" s="122"/>
      <c r="E97" s="122"/>
      <c r="F97" s="122"/>
      <c r="G97" s="135"/>
      <c r="H97" s="135"/>
    </row>
    <row r="98" spans="2:8" x14ac:dyDescent="0.2">
      <c r="B98" s="122"/>
      <c r="C98" s="122"/>
      <c r="D98" s="122"/>
      <c r="E98" s="122"/>
      <c r="F98" s="122"/>
      <c r="G98" s="135"/>
      <c r="H98" s="135"/>
    </row>
    <row r="99" spans="2:8" x14ac:dyDescent="0.2">
      <c r="B99" s="122"/>
      <c r="C99" s="122"/>
      <c r="D99" s="122"/>
      <c r="E99" s="122"/>
      <c r="F99" s="122"/>
      <c r="G99" s="135"/>
      <c r="H99" s="135"/>
    </row>
    <row r="100" spans="2:8" x14ac:dyDescent="0.2">
      <c r="B100" s="122"/>
      <c r="C100" s="122"/>
      <c r="D100" s="122"/>
      <c r="E100" s="122"/>
      <c r="F100" s="122"/>
      <c r="G100" s="135"/>
      <c r="H100" s="135"/>
    </row>
    <row r="101" spans="2:8" x14ac:dyDescent="0.2">
      <c r="B101" s="122"/>
      <c r="C101" s="122"/>
      <c r="D101" s="122"/>
      <c r="E101" s="122"/>
      <c r="F101" s="122"/>
      <c r="G101" s="135"/>
      <c r="H101" s="135"/>
    </row>
    <row r="102" spans="2:8" x14ac:dyDescent="0.2">
      <c r="B102" s="122"/>
      <c r="C102" s="122"/>
      <c r="D102" s="122"/>
      <c r="E102" s="122"/>
      <c r="F102" s="122"/>
      <c r="G102" s="135"/>
      <c r="H102" s="135"/>
    </row>
    <row r="103" spans="2:8" x14ac:dyDescent="0.2">
      <c r="B103" s="122"/>
      <c r="C103" s="122"/>
      <c r="D103" s="122"/>
      <c r="E103" s="122"/>
      <c r="F103" s="122"/>
      <c r="G103" s="135"/>
      <c r="H103" s="135"/>
    </row>
    <row r="104" spans="2:8" x14ac:dyDescent="0.2">
      <c r="B104" s="122"/>
      <c r="C104" s="122"/>
      <c r="D104" s="122"/>
      <c r="E104" s="122"/>
      <c r="F104" s="122"/>
      <c r="G104" s="135"/>
      <c r="H104" s="135"/>
    </row>
    <row r="105" spans="2:8" x14ac:dyDescent="0.2">
      <c r="B105" s="122"/>
      <c r="C105" s="122"/>
      <c r="D105" s="122"/>
      <c r="E105" s="122"/>
      <c r="F105" s="122"/>
      <c r="G105" s="135"/>
      <c r="H105" s="135"/>
    </row>
    <row r="106" spans="2:8" x14ac:dyDescent="0.2">
      <c r="B106" s="122"/>
      <c r="C106" s="122"/>
      <c r="D106" s="122"/>
      <c r="E106" s="122"/>
      <c r="F106" s="122"/>
      <c r="G106" s="135"/>
      <c r="H106" s="135"/>
    </row>
    <row r="107" spans="2:8" x14ac:dyDescent="0.2">
      <c r="B107" s="122"/>
      <c r="C107" s="122"/>
      <c r="D107" s="122"/>
      <c r="E107" s="122"/>
      <c r="F107" s="122"/>
      <c r="G107" s="135"/>
      <c r="H107" s="135"/>
    </row>
    <row r="108" spans="2:8" x14ac:dyDescent="0.2">
      <c r="B108" s="122"/>
      <c r="C108" s="122"/>
      <c r="D108" s="122"/>
      <c r="E108" s="122"/>
      <c r="F108" s="122"/>
      <c r="G108" s="135"/>
      <c r="H108" s="135"/>
    </row>
    <row r="109" spans="2:8" x14ac:dyDescent="0.2">
      <c r="B109" s="122"/>
      <c r="C109" s="122"/>
      <c r="D109" s="122"/>
      <c r="E109" s="122"/>
      <c r="F109" s="122"/>
      <c r="G109" s="135"/>
      <c r="H109" s="135"/>
    </row>
    <row r="110" spans="2:8" x14ac:dyDescent="0.2">
      <c r="B110" s="122"/>
      <c r="C110" s="122"/>
      <c r="D110" s="122"/>
      <c r="E110" s="122"/>
      <c r="F110" s="122"/>
      <c r="G110" s="135"/>
      <c r="H110" s="135"/>
    </row>
    <row r="111" spans="2:8" x14ac:dyDescent="0.2">
      <c r="B111" s="122"/>
      <c r="C111" s="122"/>
      <c r="D111" s="122"/>
      <c r="E111" s="122"/>
      <c r="F111" s="122"/>
    </row>
    <row r="112" spans="2:8" x14ac:dyDescent="0.2">
      <c r="B112" s="122"/>
      <c r="C112" s="122"/>
      <c r="D112" s="122"/>
      <c r="E112" s="122"/>
      <c r="F112" s="122"/>
    </row>
    <row r="113" spans="2:6" x14ac:dyDescent="0.2">
      <c r="B113" s="122"/>
      <c r="C113" s="122"/>
      <c r="D113" s="122"/>
      <c r="E113" s="122"/>
      <c r="F113" s="122"/>
    </row>
    <row r="114" spans="2:6" x14ac:dyDescent="0.2">
      <c r="B114" s="122"/>
      <c r="C114" s="122"/>
      <c r="D114" s="122"/>
      <c r="E114" s="122"/>
      <c r="F114" s="122"/>
    </row>
    <row r="115" spans="2:6" x14ac:dyDescent="0.2">
      <c r="B115" s="122"/>
      <c r="C115" s="122"/>
      <c r="D115" s="122"/>
      <c r="E115" s="122"/>
      <c r="F115" s="122"/>
    </row>
    <row r="116" spans="2:6" x14ac:dyDescent="0.2">
      <c r="B116" s="122"/>
      <c r="C116" s="122"/>
      <c r="D116" s="122"/>
      <c r="E116" s="122"/>
      <c r="F116" s="122"/>
    </row>
    <row r="117" spans="2:6" x14ac:dyDescent="0.2">
      <c r="B117" s="122"/>
      <c r="C117" s="122"/>
      <c r="D117" s="122"/>
      <c r="E117" s="122"/>
      <c r="F117" s="122"/>
    </row>
    <row r="118" spans="2:6" x14ac:dyDescent="0.2">
      <c r="B118" s="122"/>
      <c r="C118" s="122"/>
      <c r="D118" s="122"/>
      <c r="E118" s="122"/>
      <c r="F118" s="122"/>
    </row>
    <row r="119" spans="2:6" x14ac:dyDescent="0.2">
      <c r="B119" s="122"/>
      <c r="C119" s="122"/>
      <c r="D119" s="122"/>
      <c r="E119" s="122"/>
      <c r="F119" s="122"/>
    </row>
    <row r="120" spans="2:6" x14ac:dyDescent="0.2">
      <c r="B120" s="122"/>
      <c r="C120" s="122"/>
      <c r="D120" s="122"/>
      <c r="E120" s="122"/>
      <c r="F120" s="122"/>
    </row>
    <row r="121" spans="2:6" x14ac:dyDescent="0.2">
      <c r="B121" s="122"/>
      <c r="C121" s="122"/>
      <c r="D121" s="122"/>
      <c r="E121" s="122"/>
      <c r="F121" s="122"/>
    </row>
    <row r="122" spans="2:6" x14ac:dyDescent="0.2">
      <c r="B122" s="122"/>
      <c r="C122" s="122"/>
      <c r="D122" s="122"/>
      <c r="E122" s="122"/>
      <c r="F122" s="122"/>
    </row>
    <row r="123" spans="2:6" x14ac:dyDescent="0.2">
      <c r="B123" s="122"/>
      <c r="C123" s="122"/>
      <c r="D123" s="122"/>
      <c r="E123" s="122"/>
      <c r="F123" s="122"/>
    </row>
    <row r="124" spans="2:6" x14ac:dyDescent="0.2">
      <c r="B124" s="122"/>
      <c r="C124" s="122"/>
      <c r="D124" s="122"/>
      <c r="E124" s="122"/>
      <c r="F124" s="122"/>
    </row>
    <row r="125" spans="2:6" x14ac:dyDescent="0.2">
      <c r="B125" s="122"/>
      <c r="C125" s="122"/>
      <c r="D125" s="122"/>
      <c r="E125" s="122"/>
      <c r="F125" s="122"/>
    </row>
    <row r="126" spans="2:6" x14ac:dyDescent="0.2">
      <c r="B126" s="122"/>
      <c r="C126" s="122"/>
      <c r="D126" s="122"/>
      <c r="E126" s="122"/>
      <c r="F126" s="122"/>
    </row>
    <row r="127" spans="2:6" x14ac:dyDescent="0.2">
      <c r="B127" s="122"/>
      <c r="C127" s="122"/>
      <c r="D127" s="122"/>
      <c r="E127" s="122"/>
      <c r="F127" s="122"/>
    </row>
    <row r="128" spans="2:6" x14ac:dyDescent="0.2">
      <c r="B128" s="122"/>
      <c r="C128" s="122"/>
      <c r="D128" s="122"/>
      <c r="E128" s="122"/>
      <c r="F128" s="122"/>
    </row>
    <row r="129" spans="2:6" x14ac:dyDescent="0.2">
      <c r="B129" s="122"/>
      <c r="C129" s="122"/>
      <c r="D129" s="122"/>
      <c r="E129" s="122"/>
      <c r="F129" s="122"/>
    </row>
    <row r="130" spans="2:6" x14ac:dyDescent="0.2">
      <c r="B130" s="122"/>
      <c r="C130" s="122"/>
      <c r="D130" s="122"/>
      <c r="E130" s="122"/>
      <c r="F130" s="122"/>
    </row>
    <row r="131" spans="2:6" x14ac:dyDescent="0.2">
      <c r="B131" s="122"/>
      <c r="C131" s="122"/>
      <c r="D131" s="122"/>
      <c r="E131" s="122"/>
      <c r="F131" s="122"/>
    </row>
    <row r="132" spans="2:6" x14ac:dyDescent="0.2">
      <c r="B132" s="122"/>
      <c r="C132" s="122"/>
      <c r="D132" s="122"/>
      <c r="E132" s="122"/>
      <c r="F132" s="122"/>
    </row>
    <row r="133" spans="2:6" x14ac:dyDescent="0.2">
      <c r="B133" s="122"/>
      <c r="C133" s="122"/>
      <c r="D133" s="122"/>
      <c r="E133" s="122"/>
      <c r="F133" s="122"/>
    </row>
    <row r="134" spans="2:6" x14ac:dyDescent="0.2">
      <c r="B134" s="122"/>
      <c r="C134" s="122"/>
      <c r="D134" s="122"/>
      <c r="E134" s="122"/>
      <c r="F134" s="122"/>
    </row>
    <row r="135" spans="2:6" x14ac:dyDescent="0.2">
      <c r="B135" s="122"/>
      <c r="C135" s="122"/>
      <c r="D135" s="122"/>
      <c r="E135" s="122"/>
      <c r="F135" s="122"/>
    </row>
    <row r="136" spans="2:6" x14ac:dyDescent="0.2">
      <c r="B136" s="122"/>
      <c r="C136" s="122"/>
      <c r="D136" s="122"/>
      <c r="E136" s="122"/>
      <c r="F136" s="122"/>
    </row>
    <row r="137" spans="2:6" x14ac:dyDescent="0.2">
      <c r="B137" s="122"/>
      <c r="C137" s="122"/>
      <c r="D137" s="122"/>
      <c r="E137" s="122"/>
      <c r="F137" s="122"/>
    </row>
    <row r="138" spans="2:6" x14ac:dyDescent="0.2">
      <c r="B138" s="122"/>
      <c r="C138" s="122"/>
      <c r="D138" s="122"/>
      <c r="E138" s="122"/>
      <c r="F138" s="122"/>
    </row>
    <row r="139" spans="2:6" x14ac:dyDescent="0.2">
      <c r="B139" s="122"/>
      <c r="C139" s="122"/>
      <c r="D139" s="122"/>
      <c r="E139" s="122"/>
      <c r="F139" s="122"/>
    </row>
    <row r="140" spans="2:6" x14ac:dyDescent="0.2">
      <c r="B140" s="122"/>
      <c r="C140" s="122"/>
      <c r="D140" s="122"/>
      <c r="E140" s="122"/>
      <c r="F140" s="122"/>
    </row>
    <row r="141" spans="2:6" x14ac:dyDescent="0.2">
      <c r="B141" s="122"/>
      <c r="C141" s="122"/>
      <c r="D141" s="122"/>
      <c r="E141" s="122"/>
      <c r="F141" s="122"/>
    </row>
    <row r="142" spans="2:6" x14ac:dyDescent="0.2">
      <c r="B142" s="122"/>
      <c r="C142" s="122"/>
      <c r="D142" s="122"/>
      <c r="E142" s="122"/>
      <c r="F142" s="122"/>
    </row>
    <row r="143" spans="2:6" x14ac:dyDescent="0.2">
      <c r="B143" s="122"/>
      <c r="C143" s="122"/>
      <c r="D143" s="122"/>
      <c r="E143" s="122"/>
      <c r="F143" s="122"/>
    </row>
    <row r="144" spans="2:6" x14ac:dyDescent="0.2">
      <c r="B144" s="122"/>
      <c r="C144" s="122"/>
      <c r="D144" s="122"/>
      <c r="E144" s="122"/>
      <c r="F144" s="122"/>
    </row>
    <row r="145" spans="2:6" x14ac:dyDescent="0.2">
      <c r="B145" s="122"/>
      <c r="C145" s="122"/>
      <c r="D145" s="122"/>
      <c r="E145" s="122"/>
      <c r="F145" s="122"/>
    </row>
    <row r="146" spans="2:6" x14ac:dyDescent="0.2">
      <c r="B146" s="122"/>
      <c r="C146" s="122"/>
      <c r="D146" s="122"/>
      <c r="E146" s="122"/>
      <c r="F146" s="122"/>
    </row>
    <row r="147" spans="2:6" x14ac:dyDescent="0.2">
      <c r="B147" s="122"/>
      <c r="C147" s="122"/>
      <c r="D147" s="122"/>
      <c r="E147" s="122"/>
      <c r="F147" s="122"/>
    </row>
    <row r="148" spans="2:6" x14ac:dyDescent="0.2">
      <c r="B148" s="122"/>
      <c r="C148" s="122"/>
      <c r="D148" s="122"/>
      <c r="E148" s="122"/>
      <c r="F148" s="122"/>
    </row>
    <row r="149" spans="2:6" x14ac:dyDescent="0.2">
      <c r="B149" s="122"/>
      <c r="C149" s="122"/>
      <c r="D149" s="122"/>
      <c r="E149" s="122"/>
      <c r="F149" s="122"/>
    </row>
    <row r="150" spans="2:6" x14ac:dyDescent="0.2">
      <c r="B150" s="122"/>
      <c r="C150" s="122"/>
      <c r="D150" s="122"/>
      <c r="E150" s="122"/>
      <c r="F150" s="122"/>
    </row>
    <row r="151" spans="2:6" x14ac:dyDescent="0.2">
      <c r="B151" s="122"/>
      <c r="C151" s="122"/>
      <c r="D151" s="122"/>
      <c r="E151" s="122"/>
      <c r="F151" s="122"/>
    </row>
    <row r="152" spans="2:6" x14ac:dyDescent="0.2">
      <c r="B152" s="122"/>
      <c r="C152" s="122"/>
      <c r="D152" s="122"/>
      <c r="E152" s="122"/>
      <c r="F152" s="122"/>
    </row>
    <row r="153" spans="2:6" x14ac:dyDescent="0.2">
      <c r="B153" s="122"/>
      <c r="C153" s="122"/>
      <c r="D153" s="122"/>
      <c r="E153" s="122"/>
      <c r="F153" s="122"/>
    </row>
    <row r="154" spans="2:6" x14ac:dyDescent="0.2">
      <c r="B154" s="122"/>
      <c r="C154" s="122"/>
      <c r="D154" s="122"/>
      <c r="E154" s="122"/>
      <c r="F154" s="122"/>
    </row>
    <row r="155" spans="2:6" x14ac:dyDescent="0.2">
      <c r="B155" s="122"/>
      <c r="C155" s="122"/>
      <c r="D155" s="122"/>
      <c r="E155" s="122"/>
      <c r="F155" s="122"/>
    </row>
    <row r="156" spans="2:6" x14ac:dyDescent="0.2">
      <c r="B156" s="122"/>
      <c r="C156" s="122"/>
      <c r="D156" s="122"/>
      <c r="E156" s="122"/>
      <c r="F156" s="122"/>
    </row>
    <row r="157" spans="2:6" x14ac:dyDescent="0.2">
      <c r="B157" s="122"/>
      <c r="C157" s="122"/>
      <c r="D157" s="122"/>
      <c r="E157" s="122"/>
      <c r="F157" s="122"/>
    </row>
    <row r="158" spans="2:6" x14ac:dyDescent="0.2">
      <c r="B158" s="122"/>
      <c r="C158" s="122"/>
      <c r="D158" s="122"/>
      <c r="E158" s="122"/>
      <c r="F158" s="122"/>
    </row>
    <row r="159" spans="2:6" x14ac:dyDescent="0.2">
      <c r="B159" s="122"/>
      <c r="C159" s="122"/>
      <c r="D159" s="122"/>
      <c r="E159" s="122"/>
      <c r="F159" s="122"/>
    </row>
    <row r="160" spans="2:6" x14ac:dyDescent="0.2">
      <c r="B160" s="122"/>
      <c r="C160" s="122"/>
      <c r="D160" s="122"/>
      <c r="E160" s="122"/>
      <c r="F160" s="122"/>
    </row>
    <row r="161" spans="2:6" x14ac:dyDescent="0.2">
      <c r="B161" s="122"/>
      <c r="C161" s="122"/>
      <c r="D161" s="122"/>
      <c r="E161" s="122"/>
      <c r="F161" s="122"/>
    </row>
    <row r="162" spans="2:6" x14ac:dyDescent="0.2">
      <c r="B162" s="122"/>
      <c r="C162" s="122"/>
      <c r="D162" s="122"/>
      <c r="E162" s="122"/>
      <c r="F162" s="122"/>
    </row>
    <row r="163" spans="2:6" x14ac:dyDescent="0.2">
      <c r="B163" s="122"/>
      <c r="C163" s="122"/>
      <c r="D163" s="122"/>
      <c r="E163" s="122"/>
      <c r="F163" s="122"/>
    </row>
    <row r="164" spans="2:6" x14ac:dyDescent="0.2">
      <c r="B164" s="122"/>
      <c r="C164" s="122"/>
      <c r="D164" s="122"/>
      <c r="E164" s="122"/>
      <c r="F164" s="122"/>
    </row>
    <row r="165" spans="2:6" x14ac:dyDescent="0.2">
      <c r="B165" s="122"/>
      <c r="C165" s="122"/>
      <c r="D165" s="122"/>
      <c r="E165" s="122"/>
      <c r="F165" s="122"/>
    </row>
    <row r="166" spans="2:6" x14ac:dyDescent="0.2">
      <c r="B166" s="122"/>
      <c r="C166" s="122"/>
      <c r="D166" s="122"/>
      <c r="E166" s="122"/>
      <c r="F166" s="122"/>
    </row>
    <row r="167" spans="2:6" x14ac:dyDescent="0.2">
      <c r="B167" s="122"/>
      <c r="C167" s="122"/>
      <c r="D167" s="122"/>
      <c r="E167" s="122"/>
      <c r="F167" s="122"/>
    </row>
    <row r="168" spans="2:6" x14ac:dyDescent="0.2">
      <c r="B168" s="122"/>
      <c r="C168" s="122"/>
      <c r="D168" s="122"/>
      <c r="E168" s="122"/>
      <c r="F168" s="122"/>
    </row>
    <row r="169" spans="2:6" x14ac:dyDescent="0.2">
      <c r="B169" s="122"/>
      <c r="C169" s="122"/>
      <c r="D169" s="122"/>
      <c r="E169" s="122"/>
      <c r="F169" s="122"/>
    </row>
    <row r="170" spans="2:6" x14ac:dyDescent="0.2">
      <c r="B170" s="122"/>
      <c r="C170" s="122"/>
      <c r="D170" s="122"/>
      <c r="E170" s="122"/>
      <c r="F170" s="122"/>
    </row>
    <row r="171" spans="2:6" x14ac:dyDescent="0.2">
      <c r="B171" s="122"/>
      <c r="C171" s="122"/>
      <c r="D171" s="122"/>
      <c r="E171" s="122"/>
      <c r="F171" s="122"/>
    </row>
    <row r="172" spans="2:6" x14ac:dyDescent="0.2">
      <c r="B172" s="122"/>
      <c r="C172" s="122"/>
      <c r="D172" s="122"/>
      <c r="E172" s="122"/>
      <c r="F172" s="122"/>
    </row>
    <row r="173" spans="2:6" x14ac:dyDescent="0.2">
      <c r="B173" s="122"/>
      <c r="C173" s="122"/>
      <c r="D173" s="122"/>
      <c r="E173" s="122"/>
      <c r="F173" s="122"/>
    </row>
    <row r="174" spans="2:6" x14ac:dyDescent="0.2">
      <c r="B174" s="122"/>
      <c r="C174" s="122"/>
      <c r="D174" s="122"/>
      <c r="E174" s="122"/>
      <c r="F174" s="122"/>
    </row>
    <row r="175" spans="2:6" x14ac:dyDescent="0.2">
      <c r="B175" s="122"/>
      <c r="C175" s="122"/>
      <c r="D175" s="122"/>
      <c r="E175" s="122"/>
      <c r="F175" s="122"/>
    </row>
    <row r="176" spans="2:6" x14ac:dyDescent="0.2">
      <c r="B176" s="122"/>
      <c r="C176" s="122"/>
      <c r="D176" s="122"/>
      <c r="E176" s="122"/>
      <c r="F176" s="122"/>
    </row>
    <row r="177" spans="2:6" x14ac:dyDescent="0.2">
      <c r="B177" s="122"/>
      <c r="C177" s="122"/>
      <c r="D177" s="122"/>
      <c r="E177" s="122"/>
      <c r="F177" s="122"/>
    </row>
    <row r="178" spans="2:6" x14ac:dyDescent="0.2">
      <c r="B178" s="122"/>
      <c r="C178" s="122"/>
      <c r="D178" s="122"/>
      <c r="E178" s="122"/>
      <c r="F178" s="122"/>
    </row>
    <row r="179" spans="2:6" x14ac:dyDescent="0.2">
      <c r="B179" s="122"/>
      <c r="C179" s="122"/>
      <c r="D179" s="122"/>
      <c r="E179" s="122"/>
      <c r="F179" s="122"/>
    </row>
    <row r="180" spans="2:6" x14ac:dyDescent="0.2">
      <c r="B180" s="122"/>
      <c r="C180" s="122"/>
      <c r="D180" s="122"/>
      <c r="E180" s="122"/>
      <c r="F180" s="122"/>
    </row>
    <row r="181" spans="2:6" x14ac:dyDescent="0.2">
      <c r="B181" s="122"/>
      <c r="C181" s="122"/>
      <c r="D181" s="122"/>
      <c r="E181" s="122"/>
      <c r="F181" s="122"/>
    </row>
    <row r="182" spans="2:6" x14ac:dyDescent="0.2">
      <c r="B182" s="122"/>
      <c r="C182" s="122"/>
      <c r="D182" s="122"/>
      <c r="E182" s="122"/>
      <c r="F182" s="122"/>
    </row>
  </sheetData>
  <mergeCells count="7">
    <mergeCell ref="A46:B46"/>
    <mergeCell ref="A84:H84"/>
    <mergeCell ref="A85:H85"/>
    <mergeCell ref="G1:H1"/>
    <mergeCell ref="F2:H2"/>
    <mergeCell ref="F3:H3"/>
    <mergeCell ref="F4:H4"/>
  </mergeCells>
  <phoneticPr fontId="16" type="noConversion"/>
  <printOptions horizontalCentered="1"/>
  <pageMargins left="0.74803149606299213" right="0.74803149606299213" top="0.78740157480314965" bottom="0.98425196850393704" header="0.51181102362204722" footer="0.51181102362204722"/>
  <pageSetup paperSize="9" scale="70" orientation="landscape" r:id="rId1"/>
  <headerFooter alignWithMargins="0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3" workbookViewId="0">
      <selection activeCell="F37" sqref="F37"/>
    </sheetView>
  </sheetViews>
  <sheetFormatPr defaultRowHeight="12.75" x14ac:dyDescent="0.2"/>
  <cols>
    <col min="1" max="1" width="3.7109375" customWidth="1"/>
    <col min="2" max="2" width="21" customWidth="1"/>
    <col min="3" max="3" width="13.28515625" customWidth="1"/>
    <col min="4" max="4" width="11" customWidth="1"/>
    <col min="5" max="5" width="13.140625" customWidth="1"/>
    <col min="7" max="7" width="7" customWidth="1"/>
    <col min="8" max="8" width="7.140625" customWidth="1"/>
    <col min="9" max="9" width="13.140625" customWidth="1"/>
  </cols>
  <sheetData>
    <row r="1" spans="1:9" x14ac:dyDescent="0.2">
      <c r="B1" t="s">
        <v>143</v>
      </c>
    </row>
    <row r="2" spans="1:9" ht="15.75" x14ac:dyDescent="0.25">
      <c r="A2" s="933" t="s">
        <v>19</v>
      </c>
      <c r="B2" s="933"/>
      <c r="C2" s="933"/>
      <c r="D2" s="933"/>
      <c r="E2" s="933"/>
      <c r="F2" s="933"/>
      <c r="G2" s="933"/>
      <c r="H2" s="933"/>
      <c r="I2" s="933"/>
    </row>
    <row r="3" spans="1:9" x14ac:dyDescent="0.2">
      <c r="I3" t="s">
        <v>18</v>
      </c>
    </row>
    <row r="5" spans="1:9" ht="12.75" customHeight="1" x14ac:dyDescent="0.2">
      <c r="A5" s="934" t="s">
        <v>10</v>
      </c>
      <c r="B5" s="936" t="s">
        <v>56</v>
      </c>
      <c r="C5" s="936" t="s">
        <v>106</v>
      </c>
      <c r="D5" s="936" t="s">
        <v>139</v>
      </c>
      <c r="E5" s="936" t="s">
        <v>107</v>
      </c>
      <c r="F5" s="936" t="s">
        <v>108</v>
      </c>
      <c r="G5" s="938" t="s">
        <v>14</v>
      </c>
      <c r="H5" s="938"/>
      <c r="I5" s="936" t="s">
        <v>140</v>
      </c>
    </row>
    <row r="6" spans="1:9" ht="52.5" customHeight="1" x14ac:dyDescent="0.2">
      <c r="A6" s="935"/>
      <c r="B6" s="935"/>
      <c r="C6" s="937"/>
      <c r="D6" s="935"/>
      <c r="E6" s="935"/>
      <c r="F6" s="935"/>
      <c r="G6" s="2" t="s">
        <v>141</v>
      </c>
      <c r="H6" s="3" t="s">
        <v>142</v>
      </c>
      <c r="I6" s="937"/>
    </row>
    <row r="7" spans="1:9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</row>
    <row r="8" spans="1:9" x14ac:dyDescent="0.2">
      <c r="A8" s="15"/>
      <c r="B8" s="15" t="s">
        <v>29</v>
      </c>
      <c r="C8" s="15"/>
      <c r="D8" s="15"/>
      <c r="E8" s="15"/>
      <c r="F8" s="15"/>
      <c r="G8" s="15"/>
      <c r="H8" s="15"/>
      <c r="I8" s="15"/>
    </row>
    <row r="9" spans="1:9" ht="45" x14ac:dyDescent="0.2">
      <c r="A9" s="15" t="s">
        <v>111</v>
      </c>
      <c r="B9" s="82" t="s">
        <v>134</v>
      </c>
      <c r="C9" s="81"/>
      <c r="D9" s="81"/>
      <c r="E9" s="15"/>
      <c r="F9" s="15"/>
      <c r="G9" s="15"/>
      <c r="H9" s="15"/>
      <c r="I9" s="15"/>
    </row>
    <row r="10" spans="1:9" x14ac:dyDescent="0.2">
      <c r="A10" s="15"/>
      <c r="B10" s="83" t="s">
        <v>110</v>
      </c>
      <c r="C10" s="87">
        <v>0</v>
      </c>
      <c r="D10" s="87">
        <v>0</v>
      </c>
      <c r="E10" s="15"/>
      <c r="F10" s="15"/>
      <c r="G10" s="15"/>
      <c r="H10" s="15"/>
      <c r="I10" s="15"/>
    </row>
    <row r="11" spans="1:9" x14ac:dyDescent="0.2">
      <c r="A11" s="15"/>
      <c r="B11" s="15"/>
      <c r="C11" s="87"/>
      <c r="D11" s="87"/>
      <c r="E11" s="15"/>
      <c r="F11" s="15"/>
      <c r="G11" s="15"/>
      <c r="H11" s="15"/>
      <c r="I11" s="15"/>
    </row>
    <row r="12" spans="1:9" ht="22.5" x14ac:dyDescent="0.2">
      <c r="A12" s="15" t="s">
        <v>112</v>
      </c>
      <c r="B12" s="82" t="s">
        <v>113</v>
      </c>
      <c r="C12" s="87"/>
      <c r="D12" s="87"/>
      <c r="E12" s="15"/>
      <c r="F12" s="15"/>
      <c r="G12" s="15"/>
      <c r="H12" s="15"/>
      <c r="I12" s="15"/>
    </row>
    <row r="13" spans="1:9" x14ac:dyDescent="0.2">
      <c r="A13" s="15"/>
      <c r="B13" s="83" t="s">
        <v>114</v>
      </c>
      <c r="C13" s="87">
        <v>0</v>
      </c>
      <c r="D13" s="87">
        <v>939743</v>
      </c>
      <c r="E13" s="15"/>
      <c r="F13" s="15"/>
      <c r="G13" s="15"/>
      <c r="H13" s="15"/>
      <c r="I13" s="15"/>
    </row>
    <row r="14" spans="1:9" x14ac:dyDescent="0.2">
      <c r="A14" s="15"/>
      <c r="B14" s="83" t="s">
        <v>147</v>
      </c>
      <c r="C14" s="87">
        <v>0</v>
      </c>
      <c r="D14" s="87">
        <v>-19</v>
      </c>
      <c r="E14" s="15"/>
      <c r="F14" s="15"/>
      <c r="G14" s="15"/>
      <c r="H14" s="15"/>
      <c r="I14" s="15"/>
    </row>
    <row r="15" spans="1:9" x14ac:dyDescent="0.2">
      <c r="A15" s="15"/>
      <c r="B15" s="15"/>
      <c r="C15" s="87"/>
      <c r="D15" s="87"/>
      <c r="E15" s="15"/>
      <c r="F15" s="15"/>
      <c r="G15" s="15"/>
      <c r="H15" s="15"/>
      <c r="I15" s="15"/>
    </row>
    <row r="16" spans="1:9" ht="22.5" x14ac:dyDescent="0.2">
      <c r="A16" s="15" t="s">
        <v>116</v>
      </c>
      <c r="B16" s="82" t="s">
        <v>117</v>
      </c>
      <c r="C16" s="87"/>
      <c r="D16" s="87"/>
      <c r="E16" s="15"/>
      <c r="F16" s="15"/>
      <c r="G16" s="15"/>
      <c r="H16" s="15"/>
      <c r="I16" s="15"/>
    </row>
    <row r="17" spans="1:9" x14ac:dyDescent="0.2">
      <c r="A17" s="15"/>
      <c r="B17" s="83" t="s">
        <v>131</v>
      </c>
      <c r="C17" s="87">
        <v>0</v>
      </c>
      <c r="D17" s="87">
        <v>0</v>
      </c>
      <c r="E17" s="15"/>
      <c r="F17" s="15"/>
      <c r="G17" s="15"/>
      <c r="H17" s="15"/>
      <c r="I17" s="15"/>
    </row>
    <row r="18" spans="1:9" x14ac:dyDescent="0.2">
      <c r="A18" s="15"/>
      <c r="B18" s="83" t="s">
        <v>118</v>
      </c>
      <c r="C18" s="87">
        <v>0</v>
      </c>
      <c r="D18" s="87"/>
      <c r="E18" s="15"/>
      <c r="F18" s="15"/>
      <c r="G18" s="15"/>
      <c r="H18" s="15"/>
      <c r="I18" s="15"/>
    </row>
    <row r="19" spans="1:9" x14ac:dyDescent="0.2">
      <c r="A19" s="15"/>
      <c r="B19" s="15"/>
      <c r="C19" s="87"/>
      <c r="D19" s="87"/>
      <c r="E19" s="15"/>
      <c r="F19" s="15"/>
      <c r="G19" s="15"/>
      <c r="H19" s="15"/>
      <c r="I19" s="15"/>
    </row>
    <row r="20" spans="1:9" x14ac:dyDescent="0.2">
      <c r="A20" s="15" t="s">
        <v>119</v>
      </c>
      <c r="B20" s="81" t="s">
        <v>135</v>
      </c>
      <c r="C20" s="87"/>
      <c r="D20" s="87"/>
      <c r="E20" s="15"/>
      <c r="F20" s="15"/>
      <c r="G20" s="15"/>
      <c r="H20" s="15"/>
      <c r="I20" s="15"/>
    </row>
    <row r="21" spans="1:9" x14ac:dyDescent="0.2">
      <c r="A21" s="15"/>
      <c r="B21" s="83" t="s">
        <v>121</v>
      </c>
      <c r="C21" s="87">
        <v>0</v>
      </c>
      <c r="D21" s="87">
        <v>-184684</v>
      </c>
      <c r="E21" s="15"/>
      <c r="F21" s="15"/>
      <c r="G21" s="15"/>
      <c r="H21" s="15"/>
      <c r="I21" s="15"/>
    </row>
    <row r="22" spans="1:9" x14ac:dyDescent="0.2">
      <c r="A22" s="15"/>
      <c r="B22" s="15"/>
      <c r="C22" s="87"/>
      <c r="D22" s="87"/>
      <c r="E22" s="15"/>
      <c r="F22" s="15"/>
      <c r="G22" s="15"/>
      <c r="H22" s="15"/>
      <c r="I22" s="15"/>
    </row>
    <row r="23" spans="1:9" ht="22.5" x14ac:dyDescent="0.2">
      <c r="A23" s="15" t="s">
        <v>120</v>
      </c>
      <c r="B23" s="82" t="s">
        <v>136</v>
      </c>
      <c r="C23" s="87"/>
      <c r="D23" s="87"/>
      <c r="E23" s="15"/>
      <c r="F23" s="15"/>
      <c r="G23" s="15"/>
      <c r="H23" s="15"/>
      <c r="I23" s="15"/>
    </row>
    <row r="24" spans="1:9" x14ac:dyDescent="0.2">
      <c r="A24" s="15"/>
      <c r="B24" s="83" t="s">
        <v>122</v>
      </c>
      <c r="C24" s="87">
        <v>0</v>
      </c>
      <c r="D24" s="87">
        <v>3180365</v>
      </c>
      <c r="E24" s="15"/>
      <c r="F24" s="15"/>
      <c r="G24" s="15"/>
      <c r="H24" s="15"/>
      <c r="I24" s="15"/>
    </row>
    <row r="25" spans="1:9" x14ac:dyDescent="0.2">
      <c r="A25" s="15"/>
      <c r="B25" s="83" t="s">
        <v>133</v>
      </c>
      <c r="C25" s="87">
        <v>0</v>
      </c>
      <c r="D25" s="87">
        <v>1681376</v>
      </c>
      <c r="E25" s="15"/>
      <c r="F25" s="15"/>
      <c r="G25" s="15"/>
      <c r="H25" s="15"/>
      <c r="I25" s="15"/>
    </row>
    <row r="26" spans="1:9" x14ac:dyDescent="0.2">
      <c r="A26" s="15"/>
      <c r="B26" s="15"/>
      <c r="C26" s="87"/>
      <c r="D26" s="87"/>
      <c r="E26" s="15"/>
      <c r="F26" s="15"/>
      <c r="G26" s="15"/>
      <c r="H26" s="15"/>
      <c r="I26" s="15"/>
    </row>
    <row r="27" spans="1:9" ht="33.75" x14ac:dyDescent="0.2">
      <c r="A27" s="15" t="s">
        <v>123</v>
      </c>
      <c r="B27" s="82" t="s">
        <v>137</v>
      </c>
      <c r="C27" s="87"/>
      <c r="D27" s="87"/>
      <c r="E27" s="15"/>
      <c r="F27" s="15"/>
      <c r="G27" s="15"/>
      <c r="H27" s="15"/>
      <c r="I27" s="15"/>
    </row>
    <row r="28" spans="1:9" x14ac:dyDescent="0.2">
      <c r="A28" s="15"/>
      <c r="B28" s="83" t="s">
        <v>124</v>
      </c>
      <c r="C28" s="87">
        <v>0</v>
      </c>
      <c r="D28" s="87">
        <v>0</v>
      </c>
      <c r="E28" s="15"/>
      <c r="F28" s="15"/>
      <c r="G28" s="15"/>
      <c r="H28" s="15"/>
      <c r="I28" s="15"/>
    </row>
    <row r="29" spans="1:9" x14ac:dyDescent="0.2">
      <c r="A29" s="15"/>
      <c r="B29" s="83" t="s">
        <v>125</v>
      </c>
      <c r="C29" s="87">
        <v>0</v>
      </c>
      <c r="D29" s="87">
        <v>3337</v>
      </c>
      <c r="E29" s="15"/>
      <c r="F29" s="15"/>
      <c r="G29" s="15"/>
      <c r="H29" s="15"/>
      <c r="I29" s="15"/>
    </row>
    <row r="30" spans="1:9" x14ac:dyDescent="0.2">
      <c r="A30" s="15"/>
      <c r="B30" s="83" t="s">
        <v>126</v>
      </c>
      <c r="C30" s="87">
        <v>0</v>
      </c>
      <c r="D30" s="87">
        <v>0</v>
      </c>
      <c r="E30" s="15"/>
      <c r="F30" s="15"/>
      <c r="G30" s="15"/>
      <c r="H30" s="15"/>
      <c r="I30" s="15"/>
    </row>
    <row r="31" spans="1:9" x14ac:dyDescent="0.2">
      <c r="A31" s="15"/>
      <c r="B31" s="83" t="s">
        <v>127</v>
      </c>
      <c r="C31" s="87">
        <v>0</v>
      </c>
      <c r="D31" s="87">
        <v>0</v>
      </c>
      <c r="E31" s="15"/>
      <c r="F31" s="15"/>
      <c r="G31" s="15"/>
      <c r="H31" s="15"/>
      <c r="I31" s="15"/>
    </row>
    <row r="32" spans="1:9" x14ac:dyDescent="0.2">
      <c r="A32" s="15"/>
      <c r="B32" s="83" t="s">
        <v>148</v>
      </c>
      <c r="C32" s="87">
        <v>0</v>
      </c>
      <c r="D32" s="87">
        <v>-291</v>
      </c>
      <c r="E32" s="15"/>
      <c r="F32" s="15"/>
      <c r="G32" s="15"/>
      <c r="H32" s="15"/>
      <c r="I32" s="15"/>
    </row>
    <row r="33" spans="2:4" s="84" customFormat="1" ht="11.25" x14ac:dyDescent="0.2">
      <c r="B33" s="86" t="s">
        <v>50</v>
      </c>
      <c r="C33" s="96">
        <f>SUM(C10:C32)</f>
        <v>0</v>
      </c>
      <c r="D33" s="96">
        <f>SUM(D10:D32)</f>
        <v>5619827</v>
      </c>
    </row>
    <row r="34" spans="2:4" s="84" customFormat="1" ht="11.25" x14ac:dyDescent="0.2"/>
  </sheetData>
  <mergeCells count="9">
    <mergeCell ref="A2:I2"/>
    <mergeCell ref="A5:A6"/>
    <mergeCell ref="B5:B6"/>
    <mergeCell ref="C5:C6"/>
    <mergeCell ref="D5:D6"/>
    <mergeCell ref="E5:E6"/>
    <mergeCell ref="F5:F6"/>
    <mergeCell ref="G5:H5"/>
    <mergeCell ref="I5:I6"/>
  </mergeCells>
  <phoneticPr fontId="16" type="noConversion"/>
  <pageMargins left="0.19685039370078741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3" workbookViewId="0">
      <selection activeCell="F24" sqref="F24"/>
    </sheetView>
  </sheetViews>
  <sheetFormatPr defaultRowHeight="12.75" x14ac:dyDescent="0.2"/>
  <cols>
    <col min="1" max="1" width="3.7109375" customWidth="1"/>
    <col min="2" max="2" width="21" customWidth="1"/>
    <col min="3" max="3" width="13.28515625" customWidth="1"/>
    <col min="4" max="4" width="11" customWidth="1"/>
    <col min="5" max="5" width="13.140625" customWidth="1"/>
    <col min="7" max="7" width="7" customWidth="1"/>
    <col min="8" max="8" width="7.140625" customWidth="1"/>
    <col min="9" max="9" width="13.140625" customWidth="1"/>
  </cols>
  <sheetData>
    <row r="1" spans="1:9" x14ac:dyDescent="0.2">
      <c r="B1" t="s">
        <v>138</v>
      </c>
    </row>
    <row r="2" spans="1:9" ht="15.75" x14ac:dyDescent="0.25">
      <c r="A2" s="933" t="s">
        <v>19</v>
      </c>
      <c r="B2" s="933"/>
      <c r="C2" s="933"/>
      <c r="D2" s="933"/>
      <c r="E2" s="933"/>
      <c r="F2" s="933"/>
      <c r="G2" s="933"/>
      <c r="H2" s="933"/>
      <c r="I2" s="933"/>
    </row>
    <row r="3" spans="1:9" x14ac:dyDescent="0.2">
      <c r="I3" t="s">
        <v>18</v>
      </c>
    </row>
    <row r="5" spans="1:9" ht="12.75" customHeight="1" x14ac:dyDescent="0.2">
      <c r="A5" s="934" t="s">
        <v>10</v>
      </c>
      <c r="B5" s="936" t="s">
        <v>56</v>
      </c>
      <c r="C5" s="936" t="s">
        <v>106</v>
      </c>
      <c r="D5" s="936" t="s">
        <v>139</v>
      </c>
      <c r="E5" s="936" t="s">
        <v>107</v>
      </c>
      <c r="F5" s="936" t="s">
        <v>108</v>
      </c>
      <c r="G5" s="938" t="s">
        <v>14</v>
      </c>
      <c r="H5" s="938"/>
      <c r="I5" s="936" t="s">
        <v>140</v>
      </c>
    </row>
    <row r="6" spans="1:9" ht="52.5" customHeight="1" x14ac:dyDescent="0.2">
      <c r="A6" s="935"/>
      <c r="B6" s="935"/>
      <c r="C6" s="937"/>
      <c r="D6" s="935"/>
      <c r="E6" s="935"/>
      <c r="F6" s="935"/>
      <c r="G6" s="2" t="s">
        <v>141</v>
      </c>
      <c r="H6" s="3" t="s">
        <v>142</v>
      </c>
      <c r="I6" s="937"/>
    </row>
    <row r="7" spans="1:9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</row>
    <row r="8" spans="1:9" x14ac:dyDescent="0.2">
      <c r="A8" s="15"/>
      <c r="B8" s="15" t="s">
        <v>29</v>
      </c>
      <c r="C8" s="15"/>
      <c r="D8" s="15"/>
      <c r="E8" s="15"/>
      <c r="F8" s="15"/>
      <c r="G8" s="15"/>
      <c r="H8" s="15"/>
      <c r="I8" s="15"/>
    </row>
    <row r="9" spans="1:9" ht="45" x14ac:dyDescent="0.2">
      <c r="A9" s="15" t="s">
        <v>111</v>
      </c>
      <c r="B9" s="82" t="s">
        <v>134</v>
      </c>
      <c r="C9" s="81"/>
      <c r="D9" s="81"/>
      <c r="E9" s="15"/>
      <c r="F9" s="15"/>
      <c r="G9" s="15"/>
      <c r="H9" s="15"/>
      <c r="I9" s="15"/>
    </row>
    <row r="10" spans="1:9" x14ac:dyDescent="0.2">
      <c r="A10" s="15"/>
      <c r="B10" s="83" t="s">
        <v>110</v>
      </c>
      <c r="C10" s="87">
        <v>0</v>
      </c>
      <c r="D10" s="87">
        <v>0</v>
      </c>
      <c r="E10" s="15"/>
      <c r="F10" s="15"/>
      <c r="G10" s="15"/>
      <c r="H10" s="15"/>
      <c r="I10" s="15"/>
    </row>
    <row r="11" spans="1:9" x14ac:dyDescent="0.2">
      <c r="A11" s="15"/>
      <c r="B11" s="15"/>
      <c r="C11" s="87"/>
      <c r="D11" s="87"/>
      <c r="E11" s="15"/>
      <c r="F11" s="15"/>
      <c r="G11" s="15"/>
      <c r="H11" s="15"/>
      <c r="I11" s="15"/>
    </row>
    <row r="12" spans="1:9" ht="22.5" x14ac:dyDescent="0.2">
      <c r="A12" s="15" t="s">
        <v>112</v>
      </c>
      <c r="B12" s="82" t="s">
        <v>113</v>
      </c>
      <c r="C12" s="87"/>
      <c r="D12" s="87"/>
      <c r="E12" s="15"/>
      <c r="F12" s="15"/>
      <c r="G12" s="15"/>
      <c r="H12" s="15"/>
      <c r="I12" s="15"/>
    </row>
    <row r="13" spans="1:9" x14ac:dyDescent="0.2">
      <c r="A13" s="15"/>
      <c r="B13" s="83" t="s">
        <v>114</v>
      </c>
      <c r="C13" s="87">
        <v>144322</v>
      </c>
      <c r="D13" s="87">
        <v>1030979</v>
      </c>
      <c r="E13" s="15"/>
      <c r="F13" s="15"/>
      <c r="G13" s="15"/>
      <c r="H13" s="15"/>
      <c r="I13" s="15"/>
    </row>
    <row r="14" spans="1:9" x14ac:dyDescent="0.2">
      <c r="A14" s="15"/>
      <c r="B14" s="83" t="s">
        <v>115</v>
      </c>
      <c r="C14" s="87">
        <v>635773</v>
      </c>
      <c r="D14" s="87"/>
      <c r="E14" s="15"/>
      <c r="F14" s="15"/>
      <c r="G14" s="15"/>
      <c r="H14" s="15"/>
      <c r="I14" s="15"/>
    </row>
    <row r="15" spans="1:9" x14ac:dyDescent="0.2">
      <c r="A15" s="15"/>
      <c r="B15" s="15"/>
      <c r="C15" s="87"/>
      <c r="D15" s="87"/>
      <c r="E15" s="15"/>
      <c r="F15" s="15"/>
      <c r="G15" s="15"/>
      <c r="H15" s="15"/>
      <c r="I15" s="15"/>
    </row>
    <row r="16" spans="1:9" ht="22.5" x14ac:dyDescent="0.2">
      <c r="A16" s="15" t="s">
        <v>116</v>
      </c>
      <c r="B16" s="82" t="s">
        <v>117</v>
      </c>
      <c r="C16" s="87"/>
      <c r="D16" s="87"/>
      <c r="E16" s="15"/>
      <c r="F16" s="15"/>
      <c r="G16" s="15"/>
      <c r="H16" s="15"/>
      <c r="I16" s="15"/>
    </row>
    <row r="17" spans="1:9" x14ac:dyDescent="0.2">
      <c r="A17" s="15"/>
      <c r="B17" s="83" t="s">
        <v>131</v>
      </c>
      <c r="C17" s="87">
        <v>0</v>
      </c>
      <c r="D17" s="87">
        <v>0</v>
      </c>
      <c r="E17" s="15"/>
      <c r="F17" s="15"/>
      <c r="G17" s="15"/>
      <c r="H17" s="15"/>
      <c r="I17" s="15"/>
    </row>
    <row r="18" spans="1:9" x14ac:dyDescent="0.2">
      <c r="A18" s="15"/>
      <c r="B18" s="83" t="s">
        <v>118</v>
      </c>
      <c r="C18" s="87">
        <v>0</v>
      </c>
      <c r="D18" s="87"/>
      <c r="E18" s="15"/>
      <c r="F18" s="15"/>
      <c r="G18" s="15"/>
      <c r="H18" s="15"/>
      <c r="I18" s="15"/>
    </row>
    <row r="19" spans="1:9" x14ac:dyDescent="0.2">
      <c r="A19" s="15"/>
      <c r="B19" s="15"/>
      <c r="C19" s="87"/>
      <c r="D19" s="87"/>
      <c r="E19" s="15"/>
      <c r="F19" s="15"/>
      <c r="G19" s="15"/>
      <c r="H19" s="15"/>
      <c r="I19" s="15"/>
    </row>
    <row r="20" spans="1:9" x14ac:dyDescent="0.2">
      <c r="A20" s="15" t="s">
        <v>119</v>
      </c>
      <c r="B20" s="81" t="s">
        <v>135</v>
      </c>
      <c r="C20" s="87"/>
      <c r="D20" s="87"/>
      <c r="E20" s="15"/>
      <c r="F20" s="15"/>
      <c r="G20" s="15"/>
      <c r="H20" s="15"/>
      <c r="I20" s="15"/>
    </row>
    <row r="21" spans="1:9" x14ac:dyDescent="0.2">
      <c r="A21" s="15"/>
      <c r="B21" s="83" t="s">
        <v>121</v>
      </c>
      <c r="C21" s="87">
        <v>0</v>
      </c>
      <c r="D21" s="87">
        <v>0</v>
      </c>
      <c r="E21" s="15"/>
      <c r="F21" s="15"/>
      <c r="G21" s="15"/>
      <c r="H21" s="15"/>
      <c r="I21" s="15"/>
    </row>
    <row r="22" spans="1:9" x14ac:dyDescent="0.2">
      <c r="A22" s="15"/>
      <c r="B22" s="15"/>
      <c r="C22" s="87"/>
      <c r="D22" s="87"/>
      <c r="E22" s="15"/>
      <c r="F22" s="15"/>
      <c r="G22" s="15"/>
      <c r="H22" s="15"/>
      <c r="I22" s="15"/>
    </row>
    <row r="23" spans="1:9" ht="22.5" x14ac:dyDescent="0.2">
      <c r="A23" s="15" t="s">
        <v>120</v>
      </c>
      <c r="B23" s="82" t="s">
        <v>136</v>
      </c>
      <c r="C23" s="87"/>
      <c r="D23" s="87"/>
      <c r="E23" s="15"/>
      <c r="F23" s="15"/>
      <c r="G23" s="15"/>
      <c r="H23" s="15"/>
      <c r="I23" s="15"/>
    </row>
    <row r="24" spans="1:9" x14ac:dyDescent="0.2">
      <c r="A24" s="15"/>
      <c r="B24" s="83" t="s">
        <v>122</v>
      </c>
      <c r="C24" s="87">
        <v>330598</v>
      </c>
      <c r="D24" s="87">
        <v>0</v>
      </c>
      <c r="E24" s="15"/>
      <c r="F24" s="15"/>
      <c r="G24" s="15"/>
      <c r="H24" s="15"/>
      <c r="I24" s="15"/>
    </row>
    <row r="25" spans="1:9" x14ac:dyDescent="0.2">
      <c r="A25" s="15"/>
      <c r="B25" s="83" t="s">
        <v>133</v>
      </c>
      <c r="C25" s="87">
        <v>0</v>
      </c>
      <c r="D25" s="87">
        <v>0</v>
      </c>
      <c r="E25" s="15"/>
      <c r="F25" s="15"/>
      <c r="G25" s="15"/>
      <c r="H25" s="15"/>
      <c r="I25" s="15"/>
    </row>
    <row r="26" spans="1:9" x14ac:dyDescent="0.2">
      <c r="A26" s="15"/>
      <c r="B26" s="15"/>
      <c r="C26" s="87"/>
      <c r="D26" s="87"/>
      <c r="E26" s="15"/>
      <c r="F26" s="15"/>
      <c r="G26" s="15"/>
      <c r="H26" s="15"/>
      <c r="I26" s="15"/>
    </row>
    <row r="27" spans="1:9" ht="33.75" x14ac:dyDescent="0.2">
      <c r="A27" s="15" t="s">
        <v>123</v>
      </c>
      <c r="B27" s="82" t="s">
        <v>137</v>
      </c>
      <c r="C27" s="87"/>
      <c r="D27" s="87"/>
      <c r="E27" s="15"/>
      <c r="F27" s="15"/>
      <c r="G27" s="15"/>
      <c r="H27" s="15"/>
      <c r="I27" s="15"/>
    </row>
    <row r="28" spans="1:9" x14ac:dyDescent="0.2">
      <c r="A28" s="15"/>
      <c r="B28" s="83" t="s">
        <v>124</v>
      </c>
      <c r="C28" s="87">
        <v>0</v>
      </c>
      <c r="D28" s="87">
        <v>0</v>
      </c>
      <c r="E28" s="15"/>
      <c r="F28" s="15"/>
      <c r="G28" s="15"/>
      <c r="H28" s="15"/>
      <c r="I28" s="15"/>
    </row>
    <row r="29" spans="1:9" x14ac:dyDescent="0.2">
      <c r="A29" s="15"/>
      <c r="B29" s="83" t="s">
        <v>125</v>
      </c>
      <c r="C29" s="87">
        <v>0</v>
      </c>
      <c r="D29" s="87">
        <v>0</v>
      </c>
      <c r="E29" s="15"/>
      <c r="F29" s="15"/>
      <c r="G29" s="15"/>
      <c r="H29" s="15"/>
      <c r="I29" s="15"/>
    </row>
    <row r="30" spans="1:9" x14ac:dyDescent="0.2">
      <c r="A30" s="15"/>
      <c r="B30" s="83" t="s">
        <v>126</v>
      </c>
      <c r="C30" s="87">
        <v>0</v>
      </c>
      <c r="D30" s="87">
        <v>0</v>
      </c>
      <c r="E30" s="15"/>
      <c r="F30" s="15"/>
      <c r="G30" s="15"/>
      <c r="H30" s="15"/>
      <c r="I30" s="15"/>
    </row>
    <row r="31" spans="1:9" x14ac:dyDescent="0.2">
      <c r="A31" s="15"/>
      <c r="B31" s="83" t="s">
        <v>127</v>
      </c>
      <c r="C31" s="87">
        <v>0</v>
      </c>
      <c r="D31" s="87">
        <v>0</v>
      </c>
      <c r="E31" s="15"/>
      <c r="F31" s="15"/>
      <c r="G31" s="15"/>
      <c r="H31" s="15"/>
      <c r="I31" s="15"/>
    </row>
    <row r="32" spans="1:9" s="84" customFormat="1" ht="11.25" x14ac:dyDescent="0.2">
      <c r="B32" s="86" t="s">
        <v>50</v>
      </c>
      <c r="C32" s="96">
        <f>SUM(C10:C31)</f>
        <v>1110693</v>
      </c>
      <c r="D32" s="96">
        <f>SUM(D10:D31)</f>
        <v>1030979</v>
      </c>
    </row>
    <row r="33" s="84" customFormat="1" ht="11.25" x14ac:dyDescent="0.2"/>
  </sheetData>
  <mergeCells count="9">
    <mergeCell ref="I5:I6"/>
    <mergeCell ref="A2:I2"/>
    <mergeCell ref="A5:A6"/>
    <mergeCell ref="B5:B6"/>
    <mergeCell ref="C5:C6"/>
    <mergeCell ref="D5:D6"/>
    <mergeCell ref="E5:E6"/>
    <mergeCell ref="F5:F6"/>
    <mergeCell ref="G5:H5"/>
  </mergeCells>
  <phoneticPr fontId="16" type="noConversion"/>
  <pageMargins left="0.19685039370078741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9" workbookViewId="0">
      <selection activeCell="C5" sqref="C5:C6"/>
    </sheetView>
  </sheetViews>
  <sheetFormatPr defaultRowHeight="12.75" x14ac:dyDescent="0.2"/>
  <cols>
    <col min="1" max="1" width="3.7109375" customWidth="1"/>
    <col min="2" max="2" width="21" customWidth="1"/>
    <col min="3" max="3" width="13.28515625" customWidth="1"/>
    <col min="4" max="4" width="9.85546875" customWidth="1"/>
    <col min="5" max="5" width="11" customWidth="1"/>
    <col min="6" max="6" width="13.140625" customWidth="1"/>
    <col min="7" max="7" width="12.5703125" customWidth="1"/>
    <col min="8" max="8" width="13.85546875" customWidth="1"/>
    <col min="10" max="10" width="7" customWidth="1"/>
    <col min="11" max="11" width="7.140625" customWidth="1"/>
    <col min="12" max="12" width="13.140625" customWidth="1"/>
  </cols>
  <sheetData>
    <row r="1" spans="1:12" x14ac:dyDescent="0.2">
      <c r="B1" t="s">
        <v>129</v>
      </c>
    </row>
    <row r="2" spans="1:12" s="60" customFormat="1" ht="11.25" x14ac:dyDescent="0.2">
      <c r="A2" s="943" t="s">
        <v>19</v>
      </c>
      <c r="B2" s="943"/>
      <c r="C2" s="943"/>
      <c r="D2" s="943"/>
      <c r="E2" s="943"/>
      <c r="F2" s="943"/>
      <c r="G2" s="943"/>
      <c r="H2" s="943"/>
      <c r="I2" s="943"/>
      <c r="J2" s="943"/>
      <c r="K2" s="943"/>
      <c r="L2" s="943"/>
    </row>
    <row r="3" spans="1:12" s="60" customFormat="1" ht="11.25" x14ac:dyDescent="0.2">
      <c r="L3" s="60" t="s">
        <v>18</v>
      </c>
    </row>
    <row r="4" spans="1:12" s="60" customFormat="1" ht="11.25" x14ac:dyDescent="0.2"/>
    <row r="5" spans="1:12" s="60" customFormat="1" ht="12.75" customHeight="1" x14ac:dyDescent="0.2">
      <c r="A5" s="944" t="s">
        <v>10</v>
      </c>
      <c r="B5" s="939" t="s">
        <v>56</v>
      </c>
      <c r="C5" s="939" t="s">
        <v>167</v>
      </c>
      <c r="D5" s="939" t="s">
        <v>175</v>
      </c>
      <c r="E5" s="939" t="s">
        <v>130</v>
      </c>
      <c r="F5" s="939" t="s">
        <v>168</v>
      </c>
      <c r="G5" s="946" t="s">
        <v>169</v>
      </c>
      <c r="H5" s="946"/>
      <c r="I5" s="939" t="s">
        <v>170</v>
      </c>
      <c r="J5" s="947" t="s">
        <v>14</v>
      </c>
      <c r="K5" s="947"/>
      <c r="L5" s="939" t="s">
        <v>17</v>
      </c>
    </row>
    <row r="6" spans="1:12" s="60" customFormat="1" ht="52.5" customHeight="1" x14ac:dyDescent="0.2">
      <c r="A6" s="945"/>
      <c r="B6" s="945"/>
      <c r="C6" s="940"/>
      <c r="D6" s="945"/>
      <c r="E6" s="945"/>
      <c r="F6" s="945"/>
      <c r="G6" s="93" t="s">
        <v>12</v>
      </c>
      <c r="H6" s="93" t="s">
        <v>13</v>
      </c>
      <c r="I6" s="945"/>
      <c r="J6" s="94" t="s">
        <v>15</v>
      </c>
      <c r="K6" s="95" t="s">
        <v>16</v>
      </c>
      <c r="L6" s="940"/>
    </row>
    <row r="7" spans="1:12" s="60" customFormat="1" ht="11.25" x14ac:dyDescent="0.2">
      <c r="A7" s="70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</row>
    <row r="8" spans="1:12" x14ac:dyDescent="0.2">
      <c r="A8" s="15"/>
      <c r="B8" s="15" t="s">
        <v>29</v>
      </c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45" x14ac:dyDescent="0.2">
      <c r="A9" s="15" t="s">
        <v>111</v>
      </c>
      <c r="B9" s="82" t="s">
        <v>134</v>
      </c>
      <c r="C9" s="81"/>
      <c r="D9" s="81"/>
      <c r="E9" s="81"/>
      <c r="F9" s="15"/>
      <c r="G9" s="15"/>
      <c r="H9" s="15"/>
      <c r="I9" s="15"/>
      <c r="J9" s="15"/>
      <c r="K9" s="15"/>
      <c r="L9" s="15"/>
    </row>
    <row r="10" spans="1:12" s="146" customFormat="1" x14ac:dyDescent="0.2">
      <c r="A10" s="143"/>
      <c r="B10" s="144" t="s">
        <v>110</v>
      </c>
      <c r="C10" s="142">
        <v>715796</v>
      </c>
      <c r="D10" s="142">
        <v>642000</v>
      </c>
      <c r="E10" s="142">
        <v>284305</v>
      </c>
      <c r="F10" s="143"/>
      <c r="G10" s="143"/>
      <c r="H10" s="143"/>
      <c r="I10" s="143"/>
      <c r="J10" s="143"/>
      <c r="K10" s="143"/>
      <c r="L10" s="143"/>
    </row>
    <row r="11" spans="1:12" s="146" customFormat="1" x14ac:dyDescent="0.2">
      <c r="A11" s="143"/>
      <c r="B11" s="143"/>
      <c r="C11" s="142"/>
      <c r="D11" s="142"/>
      <c r="E11" s="142"/>
      <c r="F11" s="143"/>
      <c r="G11" s="143"/>
      <c r="H11" s="143"/>
      <c r="I11" s="143"/>
      <c r="J11" s="143"/>
      <c r="K11" s="143"/>
      <c r="L11" s="143"/>
    </row>
    <row r="12" spans="1:12" s="146" customFormat="1" ht="22.5" x14ac:dyDescent="0.2">
      <c r="A12" s="143" t="s">
        <v>112</v>
      </c>
      <c r="B12" s="147" t="s">
        <v>113</v>
      </c>
      <c r="C12" s="142"/>
      <c r="D12" s="142"/>
      <c r="E12" s="142"/>
      <c r="F12" s="143"/>
      <c r="G12" s="143"/>
      <c r="H12" s="143"/>
      <c r="I12" s="143"/>
      <c r="J12" s="143"/>
      <c r="K12" s="143"/>
      <c r="L12" s="143"/>
    </row>
    <row r="13" spans="1:12" s="146" customFormat="1" x14ac:dyDescent="0.2">
      <c r="A13" s="143"/>
      <c r="B13" s="144" t="s">
        <v>114</v>
      </c>
      <c r="C13" s="142">
        <v>2220016</v>
      </c>
      <c r="D13" s="142">
        <v>1250000</v>
      </c>
      <c r="E13" s="142">
        <v>146099</v>
      </c>
      <c r="F13" s="143"/>
      <c r="G13" s="143"/>
      <c r="H13" s="143"/>
      <c r="I13" s="143"/>
      <c r="J13" s="143"/>
      <c r="K13" s="143"/>
      <c r="L13" s="143"/>
    </row>
    <row r="14" spans="1:12" s="146" customFormat="1" x14ac:dyDescent="0.2">
      <c r="A14" s="143"/>
      <c r="B14" s="144" t="s">
        <v>115</v>
      </c>
      <c r="C14" s="142"/>
      <c r="D14" s="142">
        <v>850000</v>
      </c>
      <c r="E14" s="142">
        <v>1231703</v>
      </c>
      <c r="F14" s="143"/>
      <c r="G14" s="143"/>
      <c r="H14" s="143"/>
      <c r="I14" s="143"/>
      <c r="J14" s="143"/>
      <c r="K14" s="143"/>
      <c r="L14" s="143"/>
    </row>
    <row r="15" spans="1:12" s="146" customFormat="1" x14ac:dyDescent="0.2">
      <c r="A15" s="143"/>
      <c r="B15" s="143"/>
      <c r="C15" s="142"/>
      <c r="D15" s="142"/>
      <c r="E15" s="142"/>
      <c r="F15" s="143"/>
      <c r="G15" s="143"/>
      <c r="H15" s="143"/>
      <c r="I15" s="143"/>
      <c r="J15" s="143"/>
      <c r="K15" s="143"/>
      <c r="L15" s="143"/>
    </row>
    <row r="16" spans="1:12" s="146" customFormat="1" ht="22.5" x14ac:dyDescent="0.2">
      <c r="A16" s="143" t="s">
        <v>116</v>
      </c>
      <c r="B16" s="147" t="s">
        <v>117</v>
      </c>
      <c r="C16" s="142"/>
      <c r="D16" s="142"/>
      <c r="E16" s="142"/>
      <c r="F16" s="143"/>
      <c r="G16" s="143"/>
      <c r="H16" s="143"/>
      <c r="I16" s="143"/>
      <c r="J16" s="143"/>
      <c r="K16" s="143"/>
      <c r="L16" s="143"/>
    </row>
    <row r="17" spans="1:12" s="146" customFormat="1" x14ac:dyDescent="0.2">
      <c r="A17" s="143"/>
      <c r="B17" s="144" t="s">
        <v>118</v>
      </c>
      <c r="C17" s="142">
        <v>1114652</v>
      </c>
      <c r="D17" s="142">
        <v>1100000</v>
      </c>
      <c r="E17" s="142">
        <v>901054</v>
      </c>
      <c r="F17" s="143"/>
      <c r="G17" s="143"/>
      <c r="H17" s="143"/>
      <c r="I17" s="143"/>
      <c r="J17" s="143"/>
      <c r="K17" s="143"/>
      <c r="L17" s="143"/>
    </row>
    <row r="18" spans="1:12" s="146" customFormat="1" x14ac:dyDescent="0.2">
      <c r="A18" s="143"/>
      <c r="B18" s="143"/>
      <c r="C18" s="142"/>
      <c r="D18" s="142"/>
      <c r="E18" s="142"/>
      <c r="F18" s="143"/>
      <c r="G18" s="143"/>
      <c r="H18" s="143"/>
      <c r="I18" s="143"/>
      <c r="J18" s="143"/>
      <c r="K18" s="143"/>
      <c r="L18" s="143"/>
    </row>
    <row r="19" spans="1:12" s="146" customFormat="1" x14ac:dyDescent="0.2">
      <c r="A19" s="143" t="s">
        <v>119</v>
      </c>
      <c r="B19" s="149" t="s">
        <v>135</v>
      </c>
      <c r="C19" s="142"/>
      <c r="D19" s="142"/>
      <c r="E19" s="142"/>
      <c r="F19" s="143"/>
      <c r="G19" s="143"/>
      <c r="H19" s="143"/>
      <c r="I19" s="143"/>
      <c r="J19" s="143"/>
      <c r="K19" s="143"/>
      <c r="L19" s="143"/>
    </row>
    <row r="20" spans="1:12" s="146" customFormat="1" x14ac:dyDescent="0.2">
      <c r="A20" s="143"/>
      <c r="B20" s="144" t="s">
        <v>121</v>
      </c>
      <c r="C20" s="142">
        <v>5631</v>
      </c>
      <c r="D20" s="142">
        <v>3000</v>
      </c>
      <c r="E20" s="142">
        <v>531</v>
      </c>
      <c r="F20" s="143"/>
      <c r="G20" s="143"/>
      <c r="H20" s="143"/>
      <c r="I20" s="143"/>
      <c r="J20" s="143"/>
      <c r="K20" s="143"/>
      <c r="L20" s="143"/>
    </row>
    <row r="21" spans="1:12" s="146" customFormat="1" x14ac:dyDescent="0.2">
      <c r="A21" s="143"/>
      <c r="B21" s="143"/>
      <c r="C21" s="142"/>
      <c r="D21" s="142"/>
      <c r="E21" s="142"/>
      <c r="F21" s="143"/>
      <c r="G21" s="143"/>
      <c r="H21" s="143"/>
      <c r="I21" s="143"/>
      <c r="J21" s="143"/>
      <c r="K21" s="143"/>
      <c r="L21" s="143"/>
    </row>
    <row r="22" spans="1:12" s="146" customFormat="1" ht="22.5" x14ac:dyDescent="0.2">
      <c r="A22" s="143" t="s">
        <v>120</v>
      </c>
      <c r="B22" s="147" t="s">
        <v>136</v>
      </c>
      <c r="C22" s="142"/>
      <c r="D22" s="142"/>
      <c r="E22" s="142"/>
      <c r="F22" s="143"/>
      <c r="G22" s="143"/>
      <c r="H22" s="143"/>
      <c r="I22" s="143"/>
      <c r="J22" s="143"/>
      <c r="K22" s="143"/>
      <c r="L22" s="143"/>
    </row>
    <row r="23" spans="1:12" s="146" customFormat="1" x14ac:dyDescent="0.2">
      <c r="A23" s="143"/>
      <c r="B23" s="144" t="s">
        <v>122</v>
      </c>
      <c r="C23" s="142">
        <v>1956273</v>
      </c>
      <c r="D23" s="142">
        <v>1850000</v>
      </c>
      <c r="E23" s="142">
        <v>862879</v>
      </c>
      <c r="F23" s="143"/>
      <c r="G23" s="143"/>
      <c r="H23" s="143"/>
      <c r="I23" s="143"/>
      <c r="J23" s="143"/>
      <c r="K23" s="143"/>
      <c r="L23" s="143"/>
    </row>
    <row r="24" spans="1:12" s="146" customFormat="1" x14ac:dyDescent="0.2">
      <c r="A24" s="143"/>
      <c r="B24" s="144" t="s">
        <v>133</v>
      </c>
      <c r="C24" s="142">
        <v>447195</v>
      </c>
      <c r="D24" s="142">
        <v>272000</v>
      </c>
      <c r="E24" s="142">
        <v>184441</v>
      </c>
      <c r="F24" s="143"/>
      <c r="G24" s="143"/>
      <c r="H24" s="143"/>
      <c r="I24" s="143"/>
      <c r="J24" s="143"/>
      <c r="K24" s="143"/>
      <c r="L24" s="143"/>
    </row>
    <row r="25" spans="1:12" s="146" customFormat="1" x14ac:dyDescent="0.2">
      <c r="A25" s="143"/>
      <c r="B25" s="143"/>
      <c r="C25" s="142"/>
      <c r="D25" s="142"/>
      <c r="E25" s="142"/>
      <c r="F25" s="143"/>
      <c r="G25" s="143"/>
      <c r="H25" s="143"/>
      <c r="I25" s="143"/>
      <c r="J25" s="143"/>
      <c r="K25" s="143"/>
      <c r="L25" s="143"/>
    </row>
    <row r="26" spans="1:12" s="146" customFormat="1" ht="33.75" x14ac:dyDescent="0.2">
      <c r="A26" s="143" t="s">
        <v>123</v>
      </c>
      <c r="B26" s="147" t="s">
        <v>137</v>
      </c>
      <c r="C26" s="142"/>
      <c r="D26" s="142"/>
      <c r="E26" s="142"/>
      <c r="F26" s="143"/>
      <c r="G26" s="143"/>
      <c r="H26" s="143"/>
      <c r="I26" s="143"/>
      <c r="J26" s="143"/>
      <c r="K26" s="143"/>
      <c r="L26" s="143"/>
    </row>
    <row r="27" spans="1:12" s="146" customFormat="1" x14ac:dyDescent="0.2">
      <c r="A27" s="143"/>
      <c r="B27" s="144" t="s">
        <v>124</v>
      </c>
      <c r="C27" s="142">
        <v>39300</v>
      </c>
      <c r="D27" s="142">
        <v>32000</v>
      </c>
      <c r="E27" s="142">
        <v>18543</v>
      </c>
      <c r="F27" s="143"/>
      <c r="G27" s="143"/>
      <c r="H27" s="143"/>
      <c r="I27" s="143"/>
      <c r="J27" s="143"/>
      <c r="K27" s="143"/>
      <c r="L27" s="143"/>
    </row>
    <row r="28" spans="1:12" s="146" customFormat="1" x14ac:dyDescent="0.2">
      <c r="A28" s="143"/>
      <c r="B28" s="144" t="s">
        <v>125</v>
      </c>
      <c r="C28" s="142">
        <v>17755</v>
      </c>
      <c r="D28" s="142">
        <v>22000</v>
      </c>
      <c r="E28" s="142">
        <v>-3010</v>
      </c>
      <c r="F28" s="143"/>
      <c r="G28" s="143"/>
      <c r="H28" s="143"/>
      <c r="I28" s="143"/>
      <c r="J28" s="143"/>
      <c r="K28" s="143"/>
      <c r="L28" s="143"/>
    </row>
    <row r="29" spans="1:12" s="146" customFormat="1" x14ac:dyDescent="0.2">
      <c r="A29" s="143"/>
      <c r="B29" s="144" t="s">
        <v>126</v>
      </c>
      <c r="C29" s="142">
        <v>0</v>
      </c>
      <c r="D29" s="142">
        <v>21000</v>
      </c>
      <c r="E29" s="142">
        <v>17190</v>
      </c>
      <c r="F29" s="143"/>
      <c r="G29" s="143"/>
      <c r="H29" s="143"/>
      <c r="I29" s="143"/>
      <c r="J29" s="143"/>
      <c r="K29" s="143"/>
      <c r="L29" s="143"/>
    </row>
    <row r="30" spans="1:12" s="146" customFormat="1" x14ac:dyDescent="0.2">
      <c r="A30" s="143"/>
      <c r="B30" s="144" t="s">
        <v>127</v>
      </c>
      <c r="C30" s="142">
        <v>8193</v>
      </c>
      <c r="D30" s="142">
        <v>0</v>
      </c>
      <c r="E30" s="142">
        <v>903</v>
      </c>
      <c r="F30" s="143"/>
      <c r="G30" s="143"/>
      <c r="H30" s="143"/>
      <c r="I30" s="143"/>
      <c r="J30" s="143"/>
      <c r="K30" s="143"/>
      <c r="L30" s="143"/>
    </row>
    <row r="31" spans="1:12" s="84" customFormat="1" ht="11.25" x14ac:dyDescent="0.2">
      <c r="B31" s="86" t="s">
        <v>50</v>
      </c>
      <c r="C31" s="96">
        <f>SUM(C10:C30)</f>
        <v>6524811</v>
      </c>
      <c r="D31" s="96">
        <f>SUM(D10:D30)</f>
        <v>6042000</v>
      </c>
      <c r="E31" s="96">
        <f>SUM(E10:E30)</f>
        <v>3644638</v>
      </c>
    </row>
    <row r="32" spans="1:12" s="84" customFormat="1" ht="11.25" x14ac:dyDescent="0.2"/>
    <row r="33" spans="2:13" s="84" customFormat="1" ht="13.7" customHeight="1" x14ac:dyDescent="0.2">
      <c r="B33" s="85" t="s">
        <v>55</v>
      </c>
    </row>
    <row r="34" spans="2:13" s="84" customFormat="1" ht="11.25" x14ac:dyDescent="0.2">
      <c r="B34" s="84" t="s">
        <v>93</v>
      </c>
    </row>
    <row r="35" spans="2:13" s="84" customFormat="1" ht="11.25" customHeight="1" x14ac:dyDescent="0.2">
      <c r="B35" s="941" t="s">
        <v>176</v>
      </c>
      <c r="C35" s="941"/>
      <c r="D35" s="941"/>
      <c r="E35" s="941"/>
      <c r="F35" s="941"/>
      <c r="G35" s="941"/>
      <c r="H35" s="941"/>
      <c r="I35" s="941"/>
      <c r="J35" s="941"/>
      <c r="K35" s="941"/>
      <c r="L35" s="941"/>
      <c r="M35" s="941"/>
    </row>
    <row r="36" spans="2:13" s="84" customFormat="1" ht="11.25" x14ac:dyDescent="0.2">
      <c r="B36" s="942" t="s">
        <v>177</v>
      </c>
      <c r="C36" s="942"/>
      <c r="D36" s="942"/>
      <c r="E36" s="942"/>
      <c r="F36" s="942"/>
      <c r="G36" s="942"/>
      <c r="H36" s="942"/>
      <c r="I36" s="942"/>
      <c r="J36" s="942"/>
      <c r="K36" s="942"/>
      <c r="L36" s="942"/>
      <c r="M36" s="942"/>
    </row>
    <row r="37" spans="2:13" s="84" customFormat="1" ht="11.25" x14ac:dyDescent="0.2"/>
  </sheetData>
  <mergeCells count="13">
    <mergeCell ref="L5:L6"/>
    <mergeCell ref="B35:M35"/>
    <mergeCell ref="B36:M36"/>
    <mergeCell ref="A2:L2"/>
    <mergeCell ref="A5:A6"/>
    <mergeCell ref="B5:B6"/>
    <mergeCell ref="C5:C6"/>
    <mergeCell ref="D5:D6"/>
    <mergeCell ref="E5:E6"/>
    <mergeCell ref="F5:F6"/>
    <mergeCell ref="G5:H5"/>
    <mergeCell ref="I5:I6"/>
    <mergeCell ref="J5:K5"/>
  </mergeCells>
  <phoneticPr fontId="16" type="noConversion"/>
  <pageMargins left="0.59055118110236227" right="0.39370078740157483" top="0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1" zoomScaleNormal="100" workbookViewId="0">
      <selection activeCell="C32" sqref="C32"/>
    </sheetView>
  </sheetViews>
  <sheetFormatPr defaultRowHeight="12.75" x14ac:dyDescent="0.2"/>
  <cols>
    <col min="1" max="1" width="3.7109375" customWidth="1"/>
    <col min="2" max="2" width="27.140625" customWidth="1"/>
    <col min="3" max="3" width="13.28515625" customWidth="1"/>
    <col min="5" max="5" width="11" customWidth="1"/>
    <col min="6" max="6" width="13.140625" customWidth="1"/>
    <col min="7" max="7" width="12.5703125" customWidth="1"/>
    <col min="8" max="8" width="13.85546875" customWidth="1"/>
    <col min="10" max="10" width="7" customWidth="1"/>
    <col min="11" max="11" width="7.140625" customWidth="1"/>
    <col min="12" max="12" width="13.140625" customWidth="1"/>
  </cols>
  <sheetData>
    <row r="1" spans="1:12" s="84" customFormat="1" ht="11.25" x14ac:dyDescent="0.2">
      <c r="B1" s="84" t="s">
        <v>128</v>
      </c>
    </row>
    <row r="2" spans="1:12" s="84" customFormat="1" ht="11.25" x14ac:dyDescent="0.2">
      <c r="A2" s="950" t="s">
        <v>19</v>
      </c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</row>
    <row r="3" spans="1:12" s="84" customFormat="1" ht="11.25" x14ac:dyDescent="0.2">
      <c r="L3" s="84" t="s">
        <v>18</v>
      </c>
    </row>
    <row r="4" spans="1:12" s="84" customFormat="1" ht="11.25" hidden="1" x14ac:dyDescent="0.2"/>
    <row r="5" spans="1:12" s="84" customFormat="1" ht="12.75" customHeight="1" x14ac:dyDescent="0.2">
      <c r="A5" s="951" t="s">
        <v>10</v>
      </c>
      <c r="B5" s="948" t="s">
        <v>56</v>
      </c>
      <c r="C5" s="948" t="s">
        <v>167</v>
      </c>
      <c r="D5" s="948" t="s">
        <v>175</v>
      </c>
      <c r="E5" s="948" t="s">
        <v>130</v>
      </c>
      <c r="F5" s="948" t="s">
        <v>168</v>
      </c>
      <c r="G5" s="953" t="s">
        <v>169</v>
      </c>
      <c r="H5" s="953"/>
      <c r="I5" s="948" t="s">
        <v>170</v>
      </c>
      <c r="J5" s="954" t="s">
        <v>14</v>
      </c>
      <c r="K5" s="954"/>
      <c r="L5" s="948" t="s">
        <v>17</v>
      </c>
    </row>
    <row r="6" spans="1:12" s="84" customFormat="1" ht="19.5" customHeight="1" x14ac:dyDescent="0.2">
      <c r="A6" s="952"/>
      <c r="B6" s="952"/>
      <c r="C6" s="949"/>
      <c r="D6" s="952"/>
      <c r="E6" s="952"/>
      <c r="F6" s="952"/>
      <c r="G6" s="89" t="s">
        <v>12</v>
      </c>
      <c r="H6" s="89" t="s">
        <v>13</v>
      </c>
      <c r="I6" s="952"/>
      <c r="J6" s="91" t="s">
        <v>15</v>
      </c>
      <c r="K6" s="92" t="s">
        <v>16</v>
      </c>
      <c r="L6" s="949"/>
    </row>
    <row r="7" spans="1:12" s="84" customFormat="1" ht="11.25" x14ac:dyDescent="0.2">
      <c r="A7" s="88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</row>
    <row r="8" spans="1:12" ht="11.25" customHeight="1" x14ac:dyDescent="0.2">
      <c r="A8" s="15"/>
      <c r="B8" s="81" t="s">
        <v>29</v>
      </c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33.75" x14ac:dyDescent="0.2">
      <c r="A9" s="15" t="s">
        <v>111</v>
      </c>
      <c r="B9" s="82" t="s">
        <v>134</v>
      </c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s="146" customFormat="1" x14ac:dyDescent="0.2">
      <c r="A10" s="143"/>
      <c r="B10" s="144" t="s">
        <v>110</v>
      </c>
      <c r="C10" s="142">
        <v>798577</v>
      </c>
      <c r="D10" s="145">
        <v>600000</v>
      </c>
      <c r="E10" s="145">
        <v>330642</v>
      </c>
      <c r="F10" s="143"/>
      <c r="G10" s="143"/>
      <c r="H10" s="143"/>
      <c r="I10" s="143"/>
      <c r="J10" s="143"/>
      <c r="K10" s="143"/>
      <c r="L10" s="143"/>
    </row>
    <row r="11" spans="1:12" s="146" customFormat="1" x14ac:dyDescent="0.2">
      <c r="A11" s="143"/>
      <c r="B11" s="143"/>
      <c r="C11" s="142"/>
      <c r="D11" s="142"/>
      <c r="E11" s="142"/>
      <c r="F11" s="143"/>
      <c r="G11" s="143"/>
      <c r="H11" s="143"/>
      <c r="I11" s="143"/>
      <c r="J11" s="143"/>
      <c r="K11" s="143"/>
      <c r="L11" s="143"/>
    </row>
    <row r="12" spans="1:12" s="146" customFormat="1" ht="22.5" x14ac:dyDescent="0.2">
      <c r="A12" s="143" t="s">
        <v>112</v>
      </c>
      <c r="B12" s="147" t="s">
        <v>113</v>
      </c>
      <c r="C12" s="142"/>
      <c r="D12" s="142"/>
      <c r="E12" s="142"/>
      <c r="F12" s="143"/>
      <c r="G12" s="143"/>
      <c r="H12" s="143"/>
      <c r="I12" s="143"/>
      <c r="J12" s="143"/>
      <c r="K12" s="143"/>
      <c r="L12" s="143"/>
    </row>
    <row r="13" spans="1:12" s="146" customFormat="1" x14ac:dyDescent="0.2">
      <c r="A13" s="143"/>
      <c r="B13" s="144" t="s">
        <v>114</v>
      </c>
      <c r="C13" s="142">
        <v>5608328</v>
      </c>
      <c r="D13" s="142">
        <v>2750000</v>
      </c>
      <c r="E13" s="145">
        <v>163756</v>
      </c>
      <c r="F13" s="143"/>
      <c r="G13" s="143"/>
      <c r="H13" s="143"/>
      <c r="I13" s="143"/>
      <c r="J13" s="143"/>
      <c r="K13" s="143"/>
      <c r="L13" s="143"/>
    </row>
    <row r="14" spans="1:12" s="146" customFormat="1" x14ac:dyDescent="0.2">
      <c r="A14" s="143"/>
      <c r="B14" s="144" t="s">
        <v>115</v>
      </c>
      <c r="C14" s="148"/>
      <c r="D14" s="142">
        <v>3430000</v>
      </c>
      <c r="E14" s="145">
        <v>2131742</v>
      </c>
      <c r="F14" s="143"/>
      <c r="G14" s="143"/>
      <c r="H14" s="143"/>
      <c r="I14" s="143"/>
      <c r="J14" s="143"/>
      <c r="K14" s="143"/>
      <c r="L14" s="143"/>
    </row>
    <row r="15" spans="1:12" s="146" customFormat="1" x14ac:dyDescent="0.2">
      <c r="A15" s="143"/>
      <c r="B15" s="143"/>
      <c r="C15" s="142"/>
      <c r="D15" s="142"/>
      <c r="E15" s="142"/>
      <c r="F15" s="143"/>
      <c r="G15" s="143"/>
      <c r="H15" s="143"/>
      <c r="I15" s="143"/>
      <c r="J15" s="143"/>
      <c r="K15" s="143"/>
      <c r="L15" s="143"/>
    </row>
    <row r="16" spans="1:12" s="146" customFormat="1" x14ac:dyDescent="0.2">
      <c r="A16" s="143" t="s">
        <v>116</v>
      </c>
      <c r="B16" s="147" t="s">
        <v>117</v>
      </c>
      <c r="C16" s="142"/>
      <c r="D16" s="142"/>
      <c r="E16" s="142"/>
      <c r="F16" s="143"/>
      <c r="G16" s="143"/>
      <c r="H16" s="143"/>
      <c r="I16" s="143"/>
      <c r="J16" s="143"/>
      <c r="K16" s="143"/>
      <c r="L16" s="143"/>
    </row>
    <row r="17" spans="1:12" s="146" customFormat="1" x14ac:dyDescent="0.2">
      <c r="A17" s="143"/>
      <c r="B17" s="144" t="s">
        <v>118</v>
      </c>
      <c r="C17" s="142">
        <v>2009096</v>
      </c>
      <c r="D17" s="142">
        <v>1960000</v>
      </c>
      <c r="E17" s="142">
        <v>1145663</v>
      </c>
      <c r="F17" s="143"/>
      <c r="G17" s="143"/>
      <c r="H17" s="143"/>
      <c r="I17" s="143"/>
      <c r="J17" s="143"/>
      <c r="K17" s="143"/>
      <c r="L17" s="143"/>
    </row>
    <row r="18" spans="1:12" s="146" customFormat="1" x14ac:dyDescent="0.2">
      <c r="A18" s="143"/>
      <c r="B18" s="143"/>
      <c r="C18" s="142"/>
      <c r="D18" s="142"/>
      <c r="E18" s="142"/>
      <c r="F18" s="143"/>
      <c r="G18" s="143"/>
      <c r="H18" s="143"/>
      <c r="I18" s="143"/>
      <c r="J18" s="143"/>
      <c r="K18" s="143"/>
      <c r="L18" s="143"/>
    </row>
    <row r="19" spans="1:12" s="146" customFormat="1" x14ac:dyDescent="0.2">
      <c r="A19" s="143" t="s">
        <v>119</v>
      </c>
      <c r="B19" s="149" t="s">
        <v>135</v>
      </c>
      <c r="C19" s="142"/>
      <c r="D19" s="142"/>
      <c r="E19" s="142"/>
      <c r="F19" s="143"/>
      <c r="G19" s="143"/>
      <c r="H19" s="143"/>
      <c r="I19" s="143"/>
      <c r="J19" s="143"/>
      <c r="K19" s="143"/>
      <c r="L19" s="143"/>
    </row>
    <row r="20" spans="1:12" s="146" customFormat="1" x14ac:dyDescent="0.2">
      <c r="A20" s="143"/>
      <c r="B20" s="144" t="s">
        <v>121</v>
      </c>
      <c r="C20" s="142">
        <v>-3879</v>
      </c>
      <c r="D20" s="145">
        <v>0</v>
      </c>
      <c r="E20" s="145">
        <v>762</v>
      </c>
      <c r="F20" s="143"/>
      <c r="G20" s="143"/>
      <c r="H20" s="143"/>
      <c r="I20" s="143"/>
      <c r="J20" s="143"/>
      <c r="K20" s="143"/>
      <c r="L20" s="143"/>
    </row>
    <row r="21" spans="1:12" s="146" customFormat="1" x14ac:dyDescent="0.2">
      <c r="A21" s="143"/>
      <c r="B21" s="143"/>
      <c r="C21" s="142"/>
      <c r="D21" s="142"/>
      <c r="E21" s="142"/>
      <c r="F21" s="143"/>
      <c r="G21" s="143"/>
      <c r="H21" s="143"/>
      <c r="I21" s="143"/>
      <c r="J21" s="143"/>
      <c r="K21" s="143"/>
      <c r="L21" s="143"/>
    </row>
    <row r="22" spans="1:12" s="146" customFormat="1" ht="22.5" x14ac:dyDescent="0.2">
      <c r="A22" s="143">
        <v>5</v>
      </c>
      <c r="B22" s="147" t="s">
        <v>136</v>
      </c>
      <c r="C22" s="142"/>
      <c r="D22" s="145"/>
      <c r="E22" s="145"/>
      <c r="F22" s="143"/>
      <c r="G22" s="143"/>
      <c r="H22" s="143"/>
      <c r="I22" s="143"/>
      <c r="J22" s="143"/>
      <c r="K22" s="143"/>
      <c r="L22" s="143"/>
    </row>
    <row r="23" spans="1:12" s="146" customFormat="1" x14ac:dyDescent="0.2">
      <c r="A23" s="143"/>
      <c r="B23" s="144" t="s">
        <v>122</v>
      </c>
      <c r="C23" s="142">
        <v>1558838</v>
      </c>
      <c r="D23" s="145">
        <v>1400000</v>
      </c>
      <c r="E23" s="145">
        <v>621395</v>
      </c>
      <c r="F23" s="143"/>
      <c r="G23" s="143"/>
      <c r="H23" s="143"/>
      <c r="I23" s="143"/>
      <c r="J23" s="143"/>
      <c r="K23" s="143"/>
      <c r="L23" s="143"/>
    </row>
    <row r="24" spans="1:12" s="146" customFormat="1" x14ac:dyDescent="0.2">
      <c r="A24" s="143"/>
      <c r="B24" s="144" t="s">
        <v>133</v>
      </c>
      <c r="C24" s="142">
        <v>369159</v>
      </c>
      <c r="D24" s="145">
        <v>191000</v>
      </c>
      <c r="E24" s="145">
        <v>130053</v>
      </c>
      <c r="F24" s="143"/>
      <c r="G24" s="143"/>
      <c r="H24" s="143"/>
      <c r="I24" s="143"/>
      <c r="J24" s="143"/>
      <c r="K24" s="143"/>
      <c r="L24" s="143"/>
    </row>
    <row r="25" spans="1:12" s="146" customFormat="1" x14ac:dyDescent="0.2">
      <c r="A25" s="143"/>
      <c r="B25" s="143"/>
      <c r="C25" s="142"/>
      <c r="D25" s="142"/>
      <c r="E25" s="142"/>
      <c r="F25" s="143"/>
      <c r="G25" s="143"/>
      <c r="H25" s="143"/>
      <c r="I25" s="143"/>
      <c r="J25" s="143"/>
      <c r="K25" s="143"/>
      <c r="L25" s="143"/>
    </row>
    <row r="26" spans="1:12" s="146" customFormat="1" ht="22.5" x14ac:dyDescent="0.2">
      <c r="A26" s="143">
        <v>6</v>
      </c>
      <c r="B26" s="147" t="s">
        <v>137</v>
      </c>
      <c r="C26" s="142"/>
      <c r="D26" s="142"/>
      <c r="E26" s="142"/>
      <c r="F26" s="143"/>
      <c r="G26" s="143"/>
      <c r="H26" s="143"/>
      <c r="I26" s="143"/>
      <c r="J26" s="143"/>
      <c r="K26" s="143"/>
      <c r="L26" s="143"/>
    </row>
    <row r="27" spans="1:12" s="146" customFormat="1" x14ac:dyDescent="0.2">
      <c r="A27" s="143"/>
      <c r="B27" s="144" t="s">
        <v>124</v>
      </c>
      <c r="C27" s="142">
        <v>23752</v>
      </c>
      <c r="D27" s="145">
        <v>22000</v>
      </c>
      <c r="E27" s="145">
        <v>10328</v>
      </c>
      <c r="F27" s="143"/>
      <c r="G27" s="143"/>
      <c r="H27" s="143"/>
      <c r="I27" s="143"/>
      <c r="J27" s="143"/>
      <c r="K27" s="143"/>
      <c r="L27" s="143"/>
    </row>
    <row r="28" spans="1:12" s="146" customFormat="1" x14ac:dyDescent="0.2">
      <c r="A28" s="143"/>
      <c r="B28" s="144" t="s">
        <v>125</v>
      </c>
      <c r="C28" s="142">
        <v>44373</v>
      </c>
      <c r="D28" s="145">
        <v>6000</v>
      </c>
      <c r="E28" s="145">
        <v>5698</v>
      </c>
      <c r="F28" s="143"/>
      <c r="G28" s="143"/>
      <c r="H28" s="143"/>
      <c r="I28" s="143"/>
      <c r="J28" s="143"/>
      <c r="K28" s="143"/>
      <c r="L28" s="143"/>
    </row>
    <row r="29" spans="1:12" s="146" customFormat="1" x14ac:dyDescent="0.2">
      <c r="A29" s="143"/>
      <c r="B29" s="144" t="s">
        <v>126</v>
      </c>
      <c r="C29" s="142">
        <v>0</v>
      </c>
      <c r="D29" s="145">
        <v>30000</v>
      </c>
      <c r="E29" s="145">
        <v>13487</v>
      </c>
      <c r="F29" s="143"/>
      <c r="G29" s="143"/>
      <c r="H29" s="143"/>
      <c r="I29" s="143"/>
      <c r="J29" s="143"/>
      <c r="K29" s="143"/>
      <c r="L29" s="143"/>
    </row>
    <row r="30" spans="1:12" s="146" customFormat="1" x14ac:dyDescent="0.2">
      <c r="A30" s="143"/>
      <c r="B30" s="144" t="s">
        <v>127</v>
      </c>
      <c r="C30" s="142">
        <v>5637</v>
      </c>
      <c r="D30" s="145">
        <v>0</v>
      </c>
      <c r="E30" s="145">
        <v>945</v>
      </c>
      <c r="F30" s="143"/>
      <c r="G30" s="143"/>
      <c r="H30" s="143"/>
      <c r="I30" s="143"/>
      <c r="J30" s="143"/>
      <c r="K30" s="143"/>
      <c r="L30" s="143"/>
    </row>
    <row r="31" spans="1:12" s="146" customFormat="1" x14ac:dyDescent="0.2">
      <c r="A31" s="143"/>
      <c r="B31" s="144" t="s">
        <v>132</v>
      </c>
      <c r="C31" s="142">
        <v>-2</v>
      </c>
      <c r="D31" s="145">
        <v>0</v>
      </c>
      <c r="E31" s="145">
        <v>0</v>
      </c>
      <c r="F31" s="143"/>
      <c r="G31" s="143"/>
      <c r="H31" s="143"/>
      <c r="I31" s="143"/>
      <c r="J31" s="143"/>
      <c r="K31" s="143"/>
      <c r="L31" s="143"/>
    </row>
    <row r="32" spans="1:12" s="84" customFormat="1" ht="11.25" x14ac:dyDescent="0.2">
      <c r="B32" s="86" t="s">
        <v>50</v>
      </c>
      <c r="C32" s="96">
        <f>SUM(C10:C31)</f>
        <v>10413879</v>
      </c>
      <c r="D32" s="96">
        <f>SUM(D10:D31)</f>
        <v>10389000</v>
      </c>
      <c r="E32" s="96">
        <f>SUM(E10:E31)</f>
        <v>4554471</v>
      </c>
    </row>
    <row r="33" spans="2:13" s="84" customFormat="1" ht="11.25" x14ac:dyDescent="0.2"/>
    <row r="34" spans="2:13" s="84" customFormat="1" ht="13.7" customHeight="1" x14ac:dyDescent="0.2">
      <c r="B34" s="85" t="s">
        <v>55</v>
      </c>
    </row>
    <row r="35" spans="2:13" s="84" customFormat="1" ht="11.25" x14ac:dyDescent="0.2">
      <c r="B35" s="84" t="s">
        <v>93</v>
      </c>
    </row>
    <row r="36" spans="2:13" s="84" customFormat="1" ht="11.25" x14ac:dyDescent="0.2">
      <c r="B36" s="942" t="s">
        <v>176</v>
      </c>
      <c r="C36" s="942"/>
      <c r="D36" s="942"/>
      <c r="E36" s="942"/>
      <c r="F36" s="942"/>
      <c r="G36" s="942"/>
      <c r="H36" s="942"/>
      <c r="I36" s="942"/>
      <c r="J36" s="942"/>
      <c r="K36" s="942"/>
      <c r="L36" s="942"/>
      <c r="M36" s="942"/>
    </row>
    <row r="37" spans="2:13" s="84" customFormat="1" ht="11.25" x14ac:dyDescent="0.2">
      <c r="B37" s="942" t="s">
        <v>177</v>
      </c>
      <c r="C37" s="942"/>
      <c r="D37" s="942"/>
      <c r="E37" s="942"/>
      <c r="F37" s="942"/>
      <c r="G37" s="942"/>
      <c r="H37" s="942"/>
      <c r="I37" s="942"/>
      <c r="J37" s="942"/>
      <c r="K37" s="942"/>
      <c r="L37" s="942"/>
      <c r="M37" s="942"/>
    </row>
    <row r="38" spans="2:13" s="84" customFormat="1" ht="11.25" x14ac:dyDescent="0.2"/>
  </sheetData>
  <mergeCells count="13">
    <mergeCell ref="B36:M36"/>
    <mergeCell ref="B37:M37"/>
    <mergeCell ref="L5:L6"/>
    <mergeCell ref="A2:L2"/>
    <mergeCell ref="A5:A6"/>
    <mergeCell ref="B5:B6"/>
    <mergeCell ref="C5:C6"/>
    <mergeCell ref="D5:D6"/>
    <mergeCell ref="E5:E6"/>
    <mergeCell ref="F5:F6"/>
    <mergeCell ref="G5:H5"/>
    <mergeCell ref="I5:I6"/>
    <mergeCell ref="J5:K5"/>
  </mergeCells>
  <phoneticPr fontId="16" type="noConversion"/>
  <pageMargins left="0.43307086614173229" right="0" top="0" bottom="0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2"/>
  <sheetViews>
    <sheetView view="pageBreakPreview" zoomScale="110" zoomScaleNormal="100" zoomScaleSheetLayoutView="110" workbookViewId="0">
      <selection activeCell="I36" sqref="I36"/>
    </sheetView>
  </sheetViews>
  <sheetFormatPr defaultRowHeight="12.75" x14ac:dyDescent="0.2"/>
  <cols>
    <col min="1" max="1" width="4.5703125" customWidth="1"/>
    <col min="2" max="2" width="16.85546875" customWidth="1"/>
    <col min="3" max="3" width="13.28515625" customWidth="1"/>
    <col min="4" max="4" width="9.7109375" customWidth="1"/>
    <col min="5" max="5" width="10" customWidth="1"/>
    <col min="6" max="6" width="10.5703125" customWidth="1"/>
    <col min="7" max="7" width="13.140625" customWidth="1"/>
    <col min="8" max="8" width="12" customWidth="1"/>
    <col min="9" max="9" width="13" customWidth="1"/>
    <col min="11" max="11" width="7" customWidth="1"/>
    <col min="12" max="12" width="7.140625" customWidth="1"/>
    <col min="13" max="13" width="13.140625" customWidth="1"/>
  </cols>
  <sheetData>
    <row r="1" spans="1:13" x14ac:dyDescent="0.2">
      <c r="L1" s="956" t="s">
        <v>235</v>
      </c>
      <c r="M1" s="956"/>
    </row>
    <row r="2" spans="1:13" x14ac:dyDescent="0.2">
      <c r="K2" s="956" t="s">
        <v>699</v>
      </c>
      <c r="L2" s="956"/>
      <c r="M2" s="956"/>
    </row>
    <row r="3" spans="1:13" x14ac:dyDescent="0.2">
      <c r="K3" s="956" t="s">
        <v>250</v>
      </c>
      <c r="L3" s="956"/>
      <c r="M3" s="956"/>
    </row>
    <row r="4" spans="1:13" x14ac:dyDescent="0.2">
      <c r="K4" s="956" t="s">
        <v>700</v>
      </c>
      <c r="L4" s="956"/>
      <c r="M4" s="956"/>
    </row>
    <row r="5" spans="1:13" ht="15.75" x14ac:dyDescent="0.25">
      <c r="A5" s="933" t="s">
        <v>19</v>
      </c>
      <c r="B5" s="933"/>
      <c r="C5" s="933"/>
      <c r="D5" s="933"/>
      <c r="E5" s="933"/>
      <c r="F5" s="933"/>
      <c r="G5" s="933"/>
      <c r="H5" s="933"/>
      <c r="I5" s="933"/>
      <c r="J5" s="933"/>
      <c r="K5" s="933"/>
      <c r="L5" s="933"/>
      <c r="M5" s="933"/>
    </row>
    <row r="8" spans="1:13" ht="12.75" customHeight="1" x14ac:dyDescent="0.2">
      <c r="A8" s="934" t="s">
        <v>10</v>
      </c>
      <c r="B8" s="936" t="s">
        <v>25</v>
      </c>
      <c r="C8" s="936" t="s">
        <v>701</v>
      </c>
      <c r="D8" s="936" t="s">
        <v>702</v>
      </c>
      <c r="E8" s="936" t="s">
        <v>703</v>
      </c>
      <c r="F8" s="936" t="s">
        <v>11</v>
      </c>
      <c r="G8" s="936" t="s">
        <v>704</v>
      </c>
      <c r="H8" s="957" t="s">
        <v>705</v>
      </c>
      <c r="I8" s="958"/>
      <c r="J8" s="936" t="s">
        <v>706</v>
      </c>
      <c r="K8" s="938" t="s">
        <v>14</v>
      </c>
      <c r="L8" s="938"/>
      <c r="M8" s="936" t="s">
        <v>17</v>
      </c>
    </row>
    <row r="9" spans="1:13" ht="52.5" customHeight="1" x14ac:dyDescent="0.2">
      <c r="A9" s="935"/>
      <c r="B9" s="935"/>
      <c r="C9" s="937"/>
      <c r="D9" s="935"/>
      <c r="E9" s="935"/>
      <c r="F9" s="935"/>
      <c r="G9" s="935"/>
      <c r="H9" s="1" t="s">
        <v>12</v>
      </c>
      <c r="I9" s="1" t="s">
        <v>13</v>
      </c>
      <c r="J9" s="935"/>
      <c r="K9" s="2" t="s">
        <v>229</v>
      </c>
      <c r="L9" s="2" t="s">
        <v>233</v>
      </c>
      <c r="M9" s="937"/>
    </row>
    <row r="10" spans="1:13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</row>
    <row r="11" spans="1:13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x14ac:dyDescent="0.2">
      <c r="A12" s="15"/>
      <c r="B12" s="955" t="s">
        <v>321</v>
      </c>
      <c r="C12" s="955"/>
      <c r="D12" s="955"/>
      <c r="E12" s="955"/>
      <c r="F12" s="15"/>
      <c r="G12" s="15"/>
      <c r="H12" s="15"/>
      <c r="I12" s="15"/>
      <c r="J12" s="15"/>
      <c r="K12" s="15"/>
      <c r="L12" s="15"/>
      <c r="M12" s="15"/>
    </row>
    <row r="13" spans="1:13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">
      <c r="A14" s="15"/>
      <c r="B14" s="290" t="s">
        <v>255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2">
      <c r="A15" s="15"/>
      <c r="B15" s="290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2">
      <c r="A16" s="15"/>
      <c r="B16" s="290" t="s">
        <v>257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2:2" ht="10.5" customHeight="1" x14ac:dyDescent="0.2">
      <c r="B17" s="230"/>
    </row>
    <row r="18" spans="2:2" x14ac:dyDescent="0.2">
      <c r="B18" s="230" t="s">
        <v>322</v>
      </c>
    </row>
    <row r="19" spans="2:2" ht="7.5" customHeight="1" x14ac:dyDescent="0.2"/>
    <row r="20" spans="2:2" ht="16.5" customHeight="1" x14ac:dyDescent="0.2">
      <c r="B20" t="s">
        <v>323</v>
      </c>
    </row>
    <row r="21" spans="2:2" ht="7.5" customHeight="1" x14ac:dyDescent="0.2"/>
    <row r="22" spans="2:2" ht="15.75" customHeight="1" x14ac:dyDescent="0.2">
      <c r="B22" t="s">
        <v>226</v>
      </c>
    </row>
    <row r="23" spans="2:2" s="141" customFormat="1" ht="14.25" customHeight="1" x14ac:dyDescent="0.2">
      <c r="B23" s="141" t="s">
        <v>174</v>
      </c>
    </row>
    <row r="24" spans="2:2" ht="27" customHeight="1" x14ac:dyDescent="0.2">
      <c r="B24" t="s">
        <v>227</v>
      </c>
    </row>
    <row r="25" spans="2:2" s="141" customFormat="1" ht="14.25" customHeight="1" x14ac:dyDescent="0.2">
      <c r="B25" s="141" t="s">
        <v>174</v>
      </c>
    </row>
    <row r="26" spans="2:2" ht="23.25" customHeight="1" x14ac:dyDescent="0.2">
      <c r="B26" s="77" t="s">
        <v>55</v>
      </c>
    </row>
    <row r="27" spans="2:2" x14ac:dyDescent="0.2">
      <c r="B27" t="s">
        <v>93</v>
      </c>
    </row>
    <row r="28" spans="2:2" x14ac:dyDescent="0.2">
      <c r="B28" t="s">
        <v>707</v>
      </c>
    </row>
    <row r="29" spans="2:2" x14ac:dyDescent="0.2">
      <c r="B29" t="s">
        <v>708</v>
      </c>
    </row>
    <row r="31" spans="2:2" x14ac:dyDescent="0.2">
      <c r="B31" t="s">
        <v>709</v>
      </c>
    </row>
    <row r="32" spans="2:2" x14ac:dyDescent="0.2">
      <c r="B32" t="s">
        <v>20</v>
      </c>
    </row>
  </sheetData>
  <mergeCells count="17">
    <mergeCell ref="L1:M1"/>
    <mergeCell ref="K2:M2"/>
    <mergeCell ref="K3:M3"/>
    <mergeCell ref="K4:M4"/>
    <mergeCell ref="K8:L8"/>
    <mergeCell ref="M8:M9"/>
    <mergeCell ref="A5:M5"/>
    <mergeCell ref="A8:A9"/>
    <mergeCell ref="H8:I8"/>
    <mergeCell ref="F8:F9"/>
    <mergeCell ref="C8:C9"/>
    <mergeCell ref="J8:J9"/>
    <mergeCell ref="G8:G9"/>
    <mergeCell ref="B12:E12"/>
    <mergeCell ref="E8:E9"/>
    <mergeCell ref="B8:B9"/>
    <mergeCell ref="D8:D9"/>
  </mergeCells>
  <phoneticPr fontId="16" type="noConversion"/>
  <pageMargins left="0.75" right="0.75" top="0.68" bottom="1" header="0.5" footer="0.5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14"/>
  <sheetViews>
    <sheetView zoomScaleNormal="100" workbookViewId="0">
      <selection activeCell="F110" sqref="F110"/>
    </sheetView>
  </sheetViews>
  <sheetFormatPr defaultColWidth="9.140625" defaultRowHeight="12.75" x14ac:dyDescent="0.2"/>
  <cols>
    <col min="1" max="1" width="10.140625" style="379" customWidth="1"/>
    <col min="2" max="2" width="45" style="382" customWidth="1"/>
    <col min="3" max="3" width="18" style="382" customWidth="1"/>
    <col min="4" max="4" width="16.140625" style="382" customWidth="1"/>
    <col min="5" max="6" width="17.140625" style="382" customWidth="1"/>
    <col min="7" max="7" width="14.140625" style="382" customWidth="1"/>
    <col min="8" max="8" width="13.28515625" style="382" customWidth="1"/>
    <col min="9" max="10" width="9.140625" style="382"/>
    <col min="11" max="11" width="15" style="382" customWidth="1"/>
    <col min="12" max="16384" width="9.140625" style="382"/>
  </cols>
  <sheetData>
    <row r="1" spans="1:15" s="217" customFormat="1" x14ac:dyDescent="0.2">
      <c r="I1" s="959" t="s">
        <v>236</v>
      </c>
      <c r="J1" s="959"/>
      <c r="M1" s="382"/>
      <c r="N1" s="382"/>
      <c r="O1" s="382"/>
    </row>
    <row r="2" spans="1:15" s="217" customFormat="1" x14ac:dyDescent="0.2">
      <c r="H2" s="959" t="s">
        <v>699</v>
      </c>
      <c r="I2" s="959"/>
      <c r="J2" s="959"/>
      <c r="M2" s="382"/>
      <c r="N2" s="382"/>
      <c r="O2" s="382"/>
    </row>
    <row r="3" spans="1:15" s="217" customFormat="1" x14ac:dyDescent="0.2">
      <c r="H3" s="959" t="s">
        <v>250</v>
      </c>
      <c r="I3" s="959"/>
      <c r="J3" s="959"/>
      <c r="M3" s="382"/>
      <c r="N3" s="382"/>
      <c r="O3" s="382"/>
    </row>
    <row r="4" spans="1:15" s="217" customFormat="1" x14ac:dyDescent="0.2">
      <c r="H4" s="959" t="s">
        <v>710</v>
      </c>
      <c r="I4" s="959"/>
      <c r="J4" s="959"/>
      <c r="M4" s="382"/>
      <c r="N4" s="382"/>
      <c r="O4" s="382"/>
    </row>
    <row r="5" spans="1:15" s="217" customFormat="1" ht="15.75" x14ac:dyDescent="0.25">
      <c r="A5" s="978" t="s">
        <v>21</v>
      </c>
      <c r="B5" s="978"/>
      <c r="C5" s="978"/>
      <c r="D5" s="978"/>
      <c r="E5" s="978"/>
      <c r="F5" s="978"/>
      <c r="G5" s="978"/>
      <c r="H5" s="978"/>
      <c r="I5" s="978"/>
      <c r="J5" s="978"/>
      <c r="K5" s="978"/>
      <c r="L5" s="385"/>
      <c r="M5" s="385"/>
      <c r="N5" s="385"/>
      <c r="O5" s="385"/>
    </row>
    <row r="10" spans="1:15" s="438" customFormat="1" ht="38.25" customHeight="1" x14ac:dyDescent="0.2">
      <c r="A10" s="963" t="s">
        <v>298</v>
      </c>
      <c r="B10" s="963" t="s">
        <v>25</v>
      </c>
      <c r="C10" s="963" t="s">
        <v>794</v>
      </c>
      <c r="D10" s="963" t="s">
        <v>795</v>
      </c>
      <c r="E10" s="963" t="s">
        <v>796</v>
      </c>
      <c r="F10" s="963" t="s">
        <v>793</v>
      </c>
      <c r="G10" s="963" t="s">
        <v>711</v>
      </c>
      <c r="H10" s="963" t="s">
        <v>712</v>
      </c>
      <c r="I10" s="981" t="s">
        <v>14</v>
      </c>
      <c r="J10" s="982"/>
      <c r="K10" s="963" t="s">
        <v>587</v>
      </c>
    </row>
    <row r="11" spans="1:15" s="438" customFormat="1" ht="86.25" customHeight="1" x14ac:dyDescent="0.2">
      <c r="A11" s="964"/>
      <c r="B11" s="964"/>
      <c r="C11" s="964"/>
      <c r="D11" s="964"/>
      <c r="E11" s="964"/>
      <c r="F11" s="964"/>
      <c r="G11" s="964"/>
      <c r="H11" s="964"/>
      <c r="I11" s="439" t="s">
        <v>296</v>
      </c>
      <c r="J11" s="440" t="s">
        <v>297</v>
      </c>
      <c r="K11" s="964"/>
    </row>
    <row r="12" spans="1:15" x14ac:dyDescent="0.2">
      <c r="A12" s="441">
        <v>1</v>
      </c>
      <c r="B12" s="441">
        <v>2</v>
      </c>
      <c r="C12" s="441">
        <v>3</v>
      </c>
      <c r="D12" s="441">
        <v>4</v>
      </c>
      <c r="E12" s="441">
        <v>5</v>
      </c>
      <c r="F12" s="441">
        <v>6</v>
      </c>
      <c r="G12" s="441">
        <v>7</v>
      </c>
      <c r="H12" s="441">
        <v>8</v>
      </c>
      <c r="I12" s="441">
        <v>9</v>
      </c>
      <c r="J12" s="441">
        <v>10</v>
      </c>
      <c r="K12" s="389">
        <v>11</v>
      </c>
    </row>
    <row r="13" spans="1:15" ht="15.75" x14ac:dyDescent="0.2">
      <c r="A13" s="442"/>
      <c r="B13" s="443" t="s">
        <v>254</v>
      </c>
      <c r="C13" s="487">
        <f>SUM(C15)</f>
        <v>0</v>
      </c>
      <c r="D13" s="444"/>
      <c r="E13" s="444"/>
      <c r="F13" s="444"/>
      <c r="G13" s="444"/>
      <c r="H13" s="444"/>
      <c r="I13" s="444"/>
      <c r="J13" s="444"/>
      <c r="K13" s="444"/>
    </row>
    <row r="14" spans="1:15" x14ac:dyDescent="0.2">
      <c r="A14" s="442"/>
      <c r="B14" s="444"/>
      <c r="C14" s="488"/>
      <c r="D14" s="444"/>
      <c r="E14" s="444"/>
      <c r="F14" s="444"/>
      <c r="G14" s="444"/>
      <c r="H14" s="444"/>
      <c r="I14" s="444"/>
      <c r="J14" s="444"/>
      <c r="K14" s="444"/>
    </row>
    <row r="15" spans="1:15" ht="16.5" customHeight="1" x14ac:dyDescent="0.2">
      <c r="A15" s="445" t="s">
        <v>255</v>
      </c>
      <c r="B15" s="446" t="s">
        <v>256</v>
      </c>
      <c r="C15" s="488">
        <f>SUM(C16)</f>
        <v>0</v>
      </c>
      <c r="D15" s="444"/>
      <c r="E15" s="444"/>
      <c r="F15" s="444"/>
      <c r="G15" s="444"/>
      <c r="H15" s="444"/>
      <c r="I15" s="444"/>
      <c r="J15" s="444"/>
      <c r="K15" s="444"/>
    </row>
    <row r="16" spans="1:15" ht="23.25" customHeight="1" x14ac:dyDescent="0.2">
      <c r="A16" s="447" t="s">
        <v>257</v>
      </c>
      <c r="B16" s="448" t="s">
        <v>258</v>
      </c>
      <c r="C16" s="489">
        <f>SUM(C18:C19)</f>
        <v>0</v>
      </c>
      <c r="D16" s="449"/>
      <c r="E16" s="449"/>
      <c r="F16" s="449"/>
      <c r="G16" s="449"/>
      <c r="H16" s="449"/>
      <c r="I16" s="449"/>
      <c r="J16" s="449"/>
      <c r="K16" s="449"/>
    </row>
    <row r="17" spans="1:11" x14ac:dyDescent="0.2">
      <c r="A17" s="450" t="s">
        <v>29</v>
      </c>
      <c r="B17" s="444"/>
      <c r="C17" s="490"/>
      <c r="D17" s="444"/>
      <c r="E17" s="444"/>
      <c r="F17" s="444"/>
      <c r="G17" s="444"/>
      <c r="H17" s="444"/>
      <c r="I17" s="444"/>
      <c r="J17" s="444"/>
      <c r="K17" s="444"/>
    </row>
    <row r="18" spans="1:11" x14ac:dyDescent="0.2">
      <c r="A18" s="450"/>
      <c r="B18" s="444" t="s">
        <v>500</v>
      </c>
      <c r="C18" s="490">
        <f>SUM(C20+C43+C61+C73)</f>
        <v>0</v>
      </c>
      <c r="D18" s="444"/>
      <c r="E18" s="444"/>
      <c r="F18" s="444"/>
      <c r="G18" s="444"/>
      <c r="H18" s="444"/>
      <c r="I18" s="444"/>
      <c r="J18" s="444"/>
      <c r="K18" s="444"/>
    </row>
    <row r="19" spans="1:11" ht="13.5" thickBot="1" x14ac:dyDescent="0.25">
      <c r="A19" s="480"/>
      <c r="B19" s="470" t="s">
        <v>208</v>
      </c>
      <c r="C19" s="491"/>
      <c r="D19" s="470"/>
      <c r="E19" s="470"/>
      <c r="F19" s="470"/>
      <c r="G19" s="470"/>
      <c r="H19" s="470"/>
      <c r="I19" s="470"/>
      <c r="J19" s="470"/>
      <c r="K19" s="470"/>
    </row>
    <row r="20" spans="1:11" ht="18" customHeight="1" thickTop="1" x14ac:dyDescent="0.2">
      <c r="A20" s="482" t="s">
        <v>199</v>
      </c>
      <c r="B20" s="483" t="s">
        <v>499</v>
      </c>
      <c r="C20" s="492">
        <f>SUM(C21+C31)</f>
        <v>0</v>
      </c>
      <c r="D20" s="484"/>
      <c r="E20" s="484"/>
      <c r="F20" s="484"/>
      <c r="G20" s="484"/>
      <c r="H20" s="484"/>
      <c r="I20" s="484"/>
      <c r="J20" s="484"/>
      <c r="K20" s="484"/>
    </row>
    <row r="21" spans="1:11" ht="18" customHeight="1" x14ac:dyDescent="0.2">
      <c r="A21" s="451" t="s">
        <v>261</v>
      </c>
      <c r="B21" s="452" t="s">
        <v>262</v>
      </c>
      <c r="C21" s="493">
        <f>SUM(C22+C28)</f>
        <v>0</v>
      </c>
      <c r="D21" s="453"/>
      <c r="E21" s="453"/>
      <c r="F21" s="453"/>
      <c r="G21" s="453"/>
      <c r="H21" s="453"/>
      <c r="I21" s="453"/>
      <c r="J21" s="453"/>
      <c r="K21" s="453"/>
    </row>
    <row r="22" spans="1:11" ht="16.5" customHeight="1" x14ac:dyDescent="0.2">
      <c r="A22" s="451" t="s">
        <v>263</v>
      </c>
      <c r="B22" s="454" t="s">
        <v>264</v>
      </c>
      <c r="C22" s="493"/>
      <c r="D22" s="453"/>
      <c r="E22" s="453"/>
      <c r="F22" s="453"/>
      <c r="G22" s="453"/>
      <c r="H22" s="453"/>
      <c r="I22" s="453"/>
      <c r="J22" s="453"/>
      <c r="K22" s="453"/>
    </row>
    <row r="23" spans="1:11" x14ac:dyDescent="0.2">
      <c r="A23" s="455" t="s">
        <v>265</v>
      </c>
      <c r="B23" s="452" t="s">
        <v>266</v>
      </c>
      <c r="C23" s="493"/>
      <c r="D23" s="453"/>
      <c r="E23" s="453"/>
      <c r="F23" s="453"/>
      <c r="G23" s="453"/>
      <c r="H23" s="453"/>
      <c r="I23" s="453"/>
      <c r="J23" s="453"/>
      <c r="K23" s="453"/>
    </row>
    <row r="24" spans="1:11" x14ac:dyDescent="0.2">
      <c r="A24" s="455"/>
      <c r="B24" s="456" t="s">
        <v>267</v>
      </c>
      <c r="C24" s="493"/>
      <c r="D24" s="453"/>
      <c r="E24" s="453"/>
      <c r="F24" s="453"/>
      <c r="G24" s="453"/>
      <c r="H24" s="453"/>
      <c r="I24" s="453"/>
      <c r="J24" s="453"/>
      <c r="K24" s="453"/>
    </row>
    <row r="25" spans="1:11" ht="15" customHeight="1" x14ac:dyDescent="0.2">
      <c r="A25" s="455" t="s">
        <v>265</v>
      </c>
      <c r="B25" s="452" t="s">
        <v>268</v>
      </c>
      <c r="C25" s="493"/>
      <c r="D25" s="453"/>
      <c r="E25" s="453"/>
      <c r="F25" s="453"/>
      <c r="G25" s="453"/>
      <c r="H25" s="453"/>
      <c r="I25" s="453"/>
      <c r="J25" s="453"/>
      <c r="K25" s="453"/>
    </row>
    <row r="26" spans="1:11" ht="15.75" customHeight="1" x14ac:dyDescent="0.2">
      <c r="A26" s="455" t="s">
        <v>265</v>
      </c>
      <c r="B26" s="454" t="s">
        <v>588</v>
      </c>
      <c r="C26" s="493"/>
      <c r="D26" s="453"/>
      <c r="E26" s="453"/>
      <c r="F26" s="453"/>
      <c r="G26" s="453"/>
      <c r="H26" s="453"/>
      <c r="I26" s="453"/>
      <c r="J26" s="453"/>
      <c r="K26" s="453"/>
    </row>
    <row r="27" spans="1:11" ht="15.75" customHeight="1" x14ac:dyDescent="0.2">
      <c r="A27" s="455" t="s">
        <v>265</v>
      </c>
      <c r="B27" s="452" t="s">
        <v>270</v>
      </c>
      <c r="C27" s="493"/>
      <c r="D27" s="453"/>
      <c r="E27" s="453"/>
      <c r="F27" s="453"/>
      <c r="G27" s="453"/>
      <c r="H27" s="453"/>
      <c r="I27" s="453"/>
      <c r="J27" s="453"/>
      <c r="K27" s="453"/>
    </row>
    <row r="28" spans="1:11" ht="14.25" x14ac:dyDescent="0.2">
      <c r="A28" s="451" t="s">
        <v>271</v>
      </c>
      <c r="B28" s="454" t="s">
        <v>674</v>
      </c>
      <c r="C28" s="493"/>
      <c r="D28" s="453"/>
      <c r="E28" s="453"/>
      <c r="F28" s="453"/>
      <c r="G28" s="453"/>
      <c r="H28" s="453"/>
      <c r="I28" s="453"/>
      <c r="J28" s="453"/>
      <c r="K28" s="453"/>
    </row>
    <row r="29" spans="1:11" ht="17.45" customHeight="1" x14ac:dyDescent="0.2">
      <c r="A29" s="455" t="s">
        <v>265</v>
      </c>
      <c r="B29" s="457" t="s">
        <v>293</v>
      </c>
      <c r="C29" s="494"/>
      <c r="D29" s="458"/>
      <c r="E29" s="458"/>
      <c r="F29" s="458"/>
      <c r="G29" s="458"/>
      <c r="H29" s="458"/>
      <c r="I29" s="458"/>
      <c r="J29" s="458"/>
      <c r="K29" s="458"/>
    </row>
    <row r="30" spans="1:11" x14ac:dyDescent="0.2">
      <c r="A30" s="455" t="s">
        <v>265</v>
      </c>
      <c r="B30" s="457" t="s">
        <v>645</v>
      </c>
      <c r="C30" s="494"/>
      <c r="D30" s="458"/>
      <c r="E30" s="458"/>
      <c r="F30" s="458"/>
      <c r="G30" s="458"/>
      <c r="H30" s="458"/>
      <c r="I30" s="458"/>
      <c r="J30" s="458"/>
      <c r="K30" s="458"/>
    </row>
    <row r="31" spans="1:11" ht="21.2" customHeight="1" x14ac:dyDescent="0.2">
      <c r="A31" s="459" t="s">
        <v>273</v>
      </c>
      <c r="B31" s="460" t="s">
        <v>274</v>
      </c>
      <c r="C31" s="495"/>
      <c r="D31" s="461"/>
      <c r="E31" s="461"/>
      <c r="F31" s="461"/>
      <c r="G31" s="461"/>
      <c r="H31" s="461"/>
      <c r="I31" s="461"/>
      <c r="J31" s="461"/>
      <c r="K31" s="461"/>
    </row>
    <row r="32" spans="1:11" ht="26.45" customHeight="1" x14ac:dyDescent="0.2">
      <c r="A32" s="969" t="s">
        <v>576</v>
      </c>
      <c r="B32" s="970"/>
      <c r="C32" s="496">
        <f>C33+C36+C39+C40+C41+C42</f>
        <v>0</v>
      </c>
      <c r="D32" s="462"/>
      <c r="E32" s="462"/>
      <c r="F32" s="462"/>
      <c r="G32" s="462"/>
      <c r="H32" s="462"/>
      <c r="I32" s="462"/>
      <c r="J32" s="462"/>
      <c r="K32" s="462"/>
    </row>
    <row r="33" spans="1:11" ht="18.75" customHeight="1" x14ac:dyDescent="0.2">
      <c r="A33" s="442" t="s">
        <v>275</v>
      </c>
      <c r="B33" s="444" t="s">
        <v>487</v>
      </c>
      <c r="C33" s="490"/>
      <c r="D33" s="444"/>
      <c r="E33" s="444"/>
      <c r="F33" s="444"/>
      <c r="G33" s="444"/>
      <c r="H33" s="444"/>
      <c r="I33" s="444"/>
      <c r="J33" s="444"/>
      <c r="K33" s="444"/>
    </row>
    <row r="34" spans="1:11" ht="18.75" customHeight="1" x14ac:dyDescent="0.2">
      <c r="A34" s="442"/>
      <c r="B34" s="444" t="s">
        <v>488</v>
      </c>
      <c r="C34" s="490"/>
      <c r="D34" s="444"/>
      <c r="E34" s="444"/>
      <c r="F34" s="444"/>
      <c r="G34" s="444"/>
      <c r="H34" s="444"/>
      <c r="I34" s="444"/>
      <c r="J34" s="444"/>
      <c r="K34" s="444"/>
    </row>
    <row r="35" spans="1:11" ht="18.75" customHeight="1" x14ac:dyDescent="0.2">
      <c r="A35" s="442"/>
      <c r="B35" s="444" t="s">
        <v>680</v>
      </c>
      <c r="C35" s="490"/>
      <c r="D35" s="444"/>
      <c r="E35" s="444"/>
      <c r="F35" s="444"/>
      <c r="G35" s="444"/>
      <c r="H35" s="444"/>
      <c r="I35" s="444"/>
      <c r="J35" s="444"/>
      <c r="K35" s="444"/>
    </row>
    <row r="36" spans="1:11" ht="18.75" customHeight="1" x14ac:dyDescent="0.2">
      <c r="A36" s="442" t="s">
        <v>276</v>
      </c>
      <c r="B36" s="444" t="s">
        <v>487</v>
      </c>
      <c r="C36" s="490"/>
      <c r="D36" s="444"/>
      <c r="E36" s="444"/>
      <c r="F36" s="444"/>
      <c r="G36" s="444"/>
      <c r="H36" s="444"/>
      <c r="I36" s="444"/>
      <c r="J36" s="444"/>
      <c r="K36" s="444"/>
    </row>
    <row r="37" spans="1:11" ht="18.75" customHeight="1" x14ac:dyDescent="0.2">
      <c r="A37" s="442"/>
      <c r="B37" s="444" t="s">
        <v>488</v>
      </c>
      <c r="C37" s="490"/>
      <c r="D37" s="444"/>
      <c r="E37" s="444"/>
      <c r="F37" s="444"/>
      <c r="G37" s="444"/>
      <c r="H37" s="444"/>
      <c r="I37" s="444"/>
      <c r="J37" s="444"/>
      <c r="K37" s="444"/>
    </row>
    <row r="38" spans="1:11" ht="18.75" customHeight="1" x14ac:dyDescent="0.2">
      <c r="A38" s="442"/>
      <c r="B38" s="444" t="s">
        <v>680</v>
      </c>
      <c r="C38" s="490"/>
      <c r="D38" s="444"/>
      <c r="E38" s="444"/>
      <c r="F38" s="444"/>
      <c r="G38" s="444"/>
      <c r="H38" s="444"/>
      <c r="I38" s="444"/>
      <c r="J38" s="444"/>
      <c r="K38" s="444"/>
    </row>
    <row r="39" spans="1:11" ht="18.75" customHeight="1" x14ac:dyDescent="0.2">
      <c r="A39" s="442" t="s">
        <v>277</v>
      </c>
      <c r="B39" s="444" t="s">
        <v>489</v>
      </c>
      <c r="C39" s="490"/>
      <c r="D39" s="444"/>
      <c r="E39" s="444"/>
      <c r="F39" s="444"/>
      <c r="G39" s="444"/>
      <c r="H39" s="444"/>
      <c r="I39" s="444"/>
      <c r="J39" s="444"/>
      <c r="K39" s="444"/>
    </row>
    <row r="40" spans="1:11" ht="18.75" customHeight="1" x14ac:dyDescent="0.2">
      <c r="A40" s="442" t="s">
        <v>278</v>
      </c>
      <c r="B40" s="444" t="s">
        <v>489</v>
      </c>
      <c r="C40" s="490"/>
      <c r="D40" s="444"/>
      <c r="E40" s="444"/>
      <c r="F40" s="444"/>
      <c r="G40" s="444"/>
      <c r="H40" s="444"/>
      <c r="I40" s="444"/>
      <c r="J40" s="444"/>
      <c r="K40" s="444"/>
    </row>
    <row r="41" spans="1:11" ht="18.75" customHeight="1" x14ac:dyDescent="0.2">
      <c r="A41" s="442" t="s">
        <v>279</v>
      </c>
      <c r="B41" s="444"/>
      <c r="C41" s="490"/>
      <c r="D41" s="444"/>
      <c r="E41" s="444"/>
      <c r="F41" s="444"/>
      <c r="G41" s="444"/>
      <c r="H41" s="444"/>
      <c r="I41" s="444"/>
      <c r="J41" s="444"/>
      <c r="K41" s="444"/>
    </row>
    <row r="42" spans="1:11" ht="18.75" customHeight="1" thickBot="1" x14ac:dyDescent="0.25">
      <c r="A42" s="481" t="s">
        <v>280</v>
      </c>
      <c r="B42" s="470"/>
      <c r="C42" s="491"/>
      <c r="D42" s="470"/>
      <c r="E42" s="470"/>
      <c r="F42" s="470"/>
      <c r="G42" s="470"/>
      <c r="H42" s="470"/>
      <c r="I42" s="470"/>
      <c r="J42" s="470"/>
      <c r="K42" s="470"/>
    </row>
    <row r="43" spans="1:11" ht="44.45" customHeight="1" thickTop="1" x14ac:dyDescent="0.2">
      <c r="A43" s="445" t="s">
        <v>112</v>
      </c>
      <c r="B43" s="464" t="s">
        <v>402</v>
      </c>
      <c r="C43" s="490">
        <f>SUM(C44+C47+C48+C49)</f>
        <v>0</v>
      </c>
      <c r="D43" s="444"/>
      <c r="E43" s="444"/>
      <c r="F43" s="444"/>
      <c r="G43" s="444"/>
      <c r="H43" s="444"/>
      <c r="I43" s="444"/>
      <c r="J43" s="444"/>
      <c r="K43" s="444"/>
    </row>
    <row r="44" spans="1:11" ht="18" customHeight="1" x14ac:dyDescent="0.2">
      <c r="A44" s="442" t="s">
        <v>263</v>
      </c>
      <c r="B44" s="465" t="s">
        <v>264</v>
      </c>
      <c r="C44" s="490"/>
      <c r="D44" s="444"/>
      <c r="E44" s="444"/>
      <c r="F44" s="444"/>
      <c r="G44" s="444"/>
      <c r="H44" s="444"/>
      <c r="I44" s="444"/>
      <c r="J44" s="444"/>
      <c r="K44" s="444"/>
    </row>
    <row r="45" spans="1:11" ht="16.5" customHeight="1" x14ac:dyDescent="0.2">
      <c r="A45" s="442" t="s">
        <v>29</v>
      </c>
      <c r="B45" s="465" t="s">
        <v>266</v>
      </c>
      <c r="C45" s="490"/>
      <c r="D45" s="444"/>
      <c r="E45" s="444"/>
      <c r="F45" s="444"/>
      <c r="G45" s="444"/>
      <c r="H45" s="444"/>
      <c r="I45" s="444"/>
      <c r="J45" s="444"/>
      <c r="K45" s="444"/>
    </row>
    <row r="46" spans="1:11" ht="15.75" customHeight="1" x14ac:dyDescent="0.2">
      <c r="A46" s="466"/>
      <c r="B46" s="450" t="s">
        <v>267</v>
      </c>
      <c r="C46" s="490"/>
      <c r="D46" s="444"/>
      <c r="E46" s="444"/>
      <c r="F46" s="444"/>
      <c r="G46" s="444"/>
      <c r="H46" s="444"/>
      <c r="I46" s="444"/>
      <c r="J46" s="444"/>
      <c r="K46" s="444"/>
    </row>
    <row r="47" spans="1:11" ht="16.5" customHeight="1" x14ac:dyDescent="0.2">
      <c r="A47" s="442" t="s">
        <v>271</v>
      </c>
      <c r="B47" s="465" t="s">
        <v>274</v>
      </c>
      <c r="C47" s="490"/>
      <c r="D47" s="444"/>
      <c r="E47" s="444"/>
      <c r="F47" s="444"/>
      <c r="G47" s="444"/>
      <c r="H47" s="444"/>
      <c r="I47" s="444"/>
      <c r="J47" s="444"/>
      <c r="K47" s="444"/>
    </row>
    <row r="48" spans="1:11" ht="16.5" customHeight="1" x14ac:dyDescent="0.2">
      <c r="A48" s="442" t="s">
        <v>283</v>
      </c>
      <c r="B48" s="465" t="s">
        <v>284</v>
      </c>
      <c r="C48" s="490"/>
      <c r="D48" s="444"/>
      <c r="E48" s="444"/>
      <c r="F48" s="444"/>
      <c r="G48" s="444"/>
      <c r="H48" s="444"/>
      <c r="I48" s="444"/>
      <c r="J48" s="444"/>
      <c r="K48" s="444"/>
    </row>
    <row r="49" spans="1:11" ht="16.5" customHeight="1" x14ac:dyDescent="0.2">
      <c r="A49" s="463" t="s">
        <v>285</v>
      </c>
      <c r="B49" s="467" t="s">
        <v>286</v>
      </c>
      <c r="C49" s="497"/>
      <c r="D49" s="449"/>
      <c r="E49" s="449"/>
      <c r="F49" s="449"/>
      <c r="G49" s="449"/>
      <c r="H49" s="449"/>
      <c r="I49" s="449"/>
      <c r="J49" s="449"/>
      <c r="K49" s="449"/>
    </row>
    <row r="50" spans="1:11" x14ac:dyDescent="0.2">
      <c r="A50" s="569" t="s">
        <v>29</v>
      </c>
      <c r="B50" s="570"/>
      <c r="C50" s="571"/>
      <c r="D50" s="572"/>
      <c r="E50" s="572"/>
      <c r="F50" s="572"/>
      <c r="G50" s="572"/>
      <c r="H50" s="572"/>
      <c r="I50" s="572"/>
      <c r="J50" s="572"/>
      <c r="K50" s="572"/>
    </row>
    <row r="51" spans="1:11" ht="25.5" x14ac:dyDescent="0.2">
      <c r="A51" s="442" t="s">
        <v>263</v>
      </c>
      <c r="B51" s="465" t="s">
        <v>491</v>
      </c>
      <c r="C51" s="490"/>
      <c r="D51" s="444"/>
      <c r="E51" s="444"/>
      <c r="F51" s="444"/>
      <c r="G51" s="444"/>
      <c r="H51" s="444"/>
      <c r="I51" s="444"/>
      <c r="J51" s="444"/>
      <c r="K51" s="444"/>
    </row>
    <row r="52" spans="1:11" x14ac:dyDescent="0.2">
      <c r="A52" s="442" t="s">
        <v>271</v>
      </c>
      <c r="B52" s="465" t="s">
        <v>490</v>
      </c>
      <c r="C52" s="490"/>
      <c r="D52" s="444"/>
      <c r="E52" s="444"/>
      <c r="F52" s="444"/>
      <c r="G52" s="444"/>
      <c r="H52" s="444"/>
      <c r="I52" s="444"/>
      <c r="J52" s="444"/>
      <c r="K52" s="444"/>
    </row>
    <row r="53" spans="1:11" ht="22.7" customHeight="1" x14ac:dyDescent="0.2">
      <c r="A53" s="463" t="s">
        <v>283</v>
      </c>
      <c r="B53" s="467" t="s">
        <v>288</v>
      </c>
      <c r="C53" s="497"/>
      <c r="D53" s="449"/>
      <c r="E53" s="449"/>
      <c r="F53" s="449"/>
      <c r="G53" s="449"/>
      <c r="H53" s="449"/>
      <c r="I53" s="449"/>
      <c r="J53" s="449"/>
      <c r="K53" s="449"/>
    </row>
    <row r="54" spans="1:11" ht="39.75" customHeight="1" x14ac:dyDescent="0.2">
      <c r="A54" s="961" t="s">
        <v>579</v>
      </c>
      <c r="B54" s="962"/>
      <c r="C54" s="490"/>
      <c r="D54" s="444"/>
      <c r="E54" s="444"/>
      <c r="F54" s="444"/>
      <c r="G54" s="444"/>
      <c r="H54" s="444"/>
      <c r="I54" s="444"/>
      <c r="J54" s="444"/>
      <c r="K54" s="444"/>
    </row>
    <row r="55" spans="1:11" ht="14.25" customHeight="1" x14ac:dyDescent="0.2">
      <c r="A55" s="442" t="s">
        <v>275</v>
      </c>
      <c r="B55" s="444"/>
      <c r="C55" s="490"/>
      <c r="D55" s="444"/>
      <c r="E55" s="444"/>
      <c r="F55" s="444"/>
      <c r="G55" s="444"/>
      <c r="H55" s="444"/>
      <c r="I55" s="444"/>
      <c r="J55" s="444"/>
      <c r="K55" s="444"/>
    </row>
    <row r="56" spans="1:11" ht="14.25" customHeight="1" x14ac:dyDescent="0.2">
      <c r="A56" s="442" t="s">
        <v>276</v>
      </c>
      <c r="B56" s="444"/>
      <c r="C56" s="490"/>
      <c r="D56" s="444"/>
      <c r="E56" s="444"/>
      <c r="F56" s="444"/>
      <c r="G56" s="444"/>
      <c r="H56" s="444"/>
      <c r="I56" s="444"/>
      <c r="J56" s="444"/>
      <c r="K56" s="444"/>
    </row>
    <row r="57" spans="1:11" ht="14.25" customHeight="1" x14ac:dyDescent="0.2">
      <c r="A57" s="442" t="s">
        <v>277</v>
      </c>
      <c r="B57" s="444"/>
      <c r="C57" s="490"/>
      <c r="D57" s="444"/>
      <c r="E57" s="444"/>
      <c r="F57" s="444"/>
      <c r="G57" s="444"/>
      <c r="H57" s="444"/>
      <c r="I57" s="444"/>
      <c r="J57" s="444"/>
      <c r="K57" s="444"/>
    </row>
    <row r="58" spans="1:11" ht="14.25" customHeight="1" x14ac:dyDescent="0.2">
      <c r="A58" s="442" t="s">
        <v>278</v>
      </c>
      <c r="B58" s="444"/>
      <c r="C58" s="490"/>
      <c r="D58" s="444"/>
      <c r="E58" s="444"/>
      <c r="F58" s="444"/>
      <c r="G58" s="444"/>
      <c r="H58" s="444"/>
      <c r="I58" s="444"/>
      <c r="J58" s="444"/>
      <c r="K58" s="444"/>
    </row>
    <row r="59" spans="1:11" ht="14.25" customHeight="1" x14ac:dyDescent="0.2">
      <c r="A59" s="442" t="s">
        <v>279</v>
      </c>
      <c r="B59" s="444"/>
      <c r="C59" s="490"/>
      <c r="D59" s="444"/>
      <c r="E59" s="444"/>
      <c r="F59" s="444"/>
      <c r="G59" s="444"/>
      <c r="H59" s="444"/>
      <c r="I59" s="444"/>
      <c r="J59" s="444"/>
      <c r="K59" s="444"/>
    </row>
    <row r="60" spans="1:11" ht="16.5" customHeight="1" thickBot="1" x14ac:dyDescent="0.25">
      <c r="A60" s="468"/>
      <c r="B60" s="469" t="s">
        <v>290</v>
      </c>
      <c r="C60" s="491"/>
      <c r="D60" s="470"/>
      <c r="E60" s="470"/>
      <c r="F60" s="470"/>
      <c r="G60" s="470"/>
      <c r="H60" s="470"/>
      <c r="I60" s="470"/>
      <c r="J60" s="470"/>
      <c r="K60" s="470"/>
    </row>
    <row r="61" spans="1:11" ht="17.45" customHeight="1" thickTop="1" x14ac:dyDescent="0.2">
      <c r="A61" s="445" t="s">
        <v>116</v>
      </c>
      <c r="B61" s="464" t="s">
        <v>284</v>
      </c>
      <c r="C61" s="488">
        <f>SUM(C66:C74)</f>
        <v>0</v>
      </c>
      <c r="D61" s="444"/>
      <c r="E61" s="444"/>
      <c r="F61" s="444"/>
      <c r="G61" s="444"/>
      <c r="H61" s="444"/>
      <c r="I61" s="444"/>
      <c r="J61" s="444"/>
      <c r="K61" s="444"/>
    </row>
    <row r="62" spans="1:11" ht="33" customHeight="1" x14ac:dyDescent="0.2">
      <c r="A62" s="971" t="s">
        <v>577</v>
      </c>
      <c r="B62" s="972"/>
      <c r="C62" s="490"/>
      <c r="D62" s="444"/>
      <c r="E62" s="444"/>
      <c r="F62" s="444"/>
      <c r="G62" s="444"/>
      <c r="H62" s="444"/>
      <c r="I62" s="444"/>
      <c r="J62" s="444"/>
      <c r="K62" s="444"/>
    </row>
    <row r="63" spans="1:11" ht="15" customHeight="1" x14ac:dyDescent="0.2">
      <c r="A63" s="442" t="s">
        <v>275</v>
      </c>
      <c r="B63" s="444" t="s">
        <v>574</v>
      </c>
      <c r="C63" s="490"/>
      <c r="D63" s="444"/>
      <c r="E63" s="444"/>
      <c r="F63" s="444"/>
      <c r="G63" s="444"/>
      <c r="H63" s="444"/>
      <c r="I63" s="444"/>
      <c r="J63" s="444"/>
      <c r="K63" s="444"/>
    </row>
    <row r="64" spans="1:11" ht="17.45" customHeight="1" x14ac:dyDescent="0.2">
      <c r="A64" s="442"/>
      <c r="B64" s="444" t="s">
        <v>488</v>
      </c>
      <c r="C64" s="490"/>
      <c r="D64" s="444"/>
      <c r="E64" s="444"/>
      <c r="F64" s="444"/>
      <c r="G64" s="444"/>
      <c r="H64" s="444"/>
      <c r="I64" s="444"/>
      <c r="J64" s="444"/>
      <c r="K64" s="444"/>
    </row>
    <row r="65" spans="1:11" ht="17.45" customHeight="1" x14ac:dyDescent="0.2">
      <c r="A65" s="442"/>
      <c r="B65" s="444" t="s">
        <v>680</v>
      </c>
      <c r="C65" s="490"/>
      <c r="D65" s="444"/>
      <c r="E65" s="444"/>
      <c r="F65" s="444"/>
      <c r="G65" s="444"/>
      <c r="H65" s="444"/>
      <c r="I65" s="444"/>
      <c r="J65" s="444"/>
      <c r="K65" s="444"/>
    </row>
    <row r="66" spans="1:11" ht="15" customHeight="1" x14ac:dyDescent="0.2">
      <c r="A66" s="466" t="s">
        <v>265</v>
      </c>
      <c r="B66" s="465" t="s">
        <v>646</v>
      </c>
      <c r="C66" s="498"/>
      <c r="D66" s="444"/>
      <c r="E66" s="444"/>
      <c r="F66" s="444"/>
      <c r="G66" s="444"/>
      <c r="H66" s="444"/>
      <c r="I66" s="444"/>
      <c r="J66" s="444"/>
      <c r="K66" s="444"/>
    </row>
    <row r="67" spans="1:11" ht="19.5" customHeight="1" x14ac:dyDescent="0.2">
      <c r="A67" s="466" t="s">
        <v>265</v>
      </c>
      <c r="B67" s="473" t="s">
        <v>645</v>
      </c>
      <c r="C67" s="498"/>
      <c r="D67" s="444"/>
      <c r="E67" s="444"/>
      <c r="F67" s="444"/>
      <c r="G67" s="444"/>
      <c r="H67" s="444"/>
      <c r="I67" s="444"/>
      <c r="J67" s="444"/>
      <c r="K67" s="444"/>
    </row>
    <row r="68" spans="1:11" ht="17.45" customHeight="1" x14ac:dyDescent="0.2">
      <c r="A68" s="442" t="s">
        <v>276</v>
      </c>
      <c r="B68" s="444" t="s">
        <v>574</v>
      </c>
      <c r="C68" s="498"/>
      <c r="D68" s="444"/>
      <c r="E68" s="444"/>
      <c r="F68" s="444"/>
      <c r="G68" s="444"/>
      <c r="H68" s="444"/>
      <c r="I68" s="444"/>
      <c r="J68" s="444"/>
      <c r="K68" s="444"/>
    </row>
    <row r="69" spans="1:11" ht="10.5" customHeight="1" x14ac:dyDescent="0.2">
      <c r="A69" s="442"/>
      <c r="B69" s="444" t="s">
        <v>488</v>
      </c>
      <c r="C69" s="498"/>
      <c r="D69" s="444"/>
      <c r="E69" s="444"/>
      <c r="F69" s="444"/>
      <c r="G69" s="444"/>
      <c r="H69" s="444"/>
      <c r="I69" s="444"/>
      <c r="J69" s="444"/>
      <c r="K69" s="444"/>
    </row>
    <row r="70" spans="1:11" ht="17.45" customHeight="1" x14ac:dyDescent="0.2">
      <c r="A70" s="442"/>
      <c r="B70" s="444" t="s">
        <v>680</v>
      </c>
      <c r="C70" s="498"/>
      <c r="D70" s="444"/>
      <c r="E70" s="444"/>
      <c r="F70" s="444"/>
      <c r="G70" s="444"/>
      <c r="H70" s="444"/>
      <c r="I70" s="444"/>
      <c r="J70" s="444"/>
      <c r="K70" s="444"/>
    </row>
    <row r="71" spans="1:11" s="603" customFormat="1" ht="12.2" customHeight="1" x14ac:dyDescent="0.2">
      <c r="A71" s="599" t="s">
        <v>265</v>
      </c>
      <c r="B71" s="600" t="s">
        <v>575</v>
      </c>
      <c r="C71" s="601"/>
      <c r="D71" s="602"/>
      <c r="E71" s="602"/>
      <c r="F71" s="602"/>
      <c r="G71" s="602"/>
      <c r="H71" s="602"/>
      <c r="I71" s="602"/>
      <c r="J71" s="602"/>
      <c r="K71" s="602"/>
    </row>
    <row r="72" spans="1:11" s="471" customFormat="1" ht="17.45" customHeight="1" thickBot="1" x14ac:dyDescent="0.25">
      <c r="A72" s="604"/>
      <c r="B72" s="480" t="s">
        <v>324</v>
      </c>
      <c r="C72" s="499"/>
      <c r="D72" s="605"/>
      <c r="E72" s="605"/>
      <c r="F72" s="605"/>
      <c r="G72" s="605"/>
      <c r="H72" s="605"/>
      <c r="I72" s="605"/>
      <c r="J72" s="605"/>
      <c r="K72" s="605"/>
    </row>
    <row r="73" spans="1:11" ht="40.700000000000003" customHeight="1" thickTop="1" x14ac:dyDescent="0.2">
      <c r="A73" s="445" t="s">
        <v>119</v>
      </c>
      <c r="B73" s="464" t="s">
        <v>383</v>
      </c>
      <c r="C73" s="498"/>
      <c r="D73" s="444"/>
      <c r="E73" s="444"/>
      <c r="F73" s="444"/>
      <c r="G73" s="444"/>
      <c r="H73" s="444"/>
      <c r="I73" s="444"/>
      <c r="J73" s="444"/>
      <c r="K73" s="444"/>
    </row>
    <row r="74" spans="1:11" ht="24" customHeight="1" thickBot="1" x14ac:dyDescent="0.25">
      <c r="A74" s="470" t="s">
        <v>492</v>
      </c>
      <c r="B74" s="470"/>
      <c r="C74" s="499"/>
      <c r="D74" s="470"/>
      <c r="E74" s="470"/>
      <c r="F74" s="470"/>
      <c r="G74" s="470"/>
      <c r="H74" s="470"/>
      <c r="I74" s="470"/>
      <c r="J74" s="470"/>
      <c r="K74" s="470"/>
    </row>
    <row r="75" spans="1:11" ht="25.5" customHeight="1" thickTop="1" x14ac:dyDescent="0.2">
      <c r="A75" s="445" t="s">
        <v>120</v>
      </c>
      <c r="B75" s="464" t="s">
        <v>208</v>
      </c>
      <c r="C75" s="490">
        <f>SUM(C76+C81+C84+C85)</f>
        <v>0</v>
      </c>
      <c r="D75" s="444"/>
      <c r="E75" s="444"/>
      <c r="F75" s="444"/>
      <c r="G75" s="444"/>
      <c r="H75" s="444"/>
      <c r="I75" s="444"/>
      <c r="J75" s="444"/>
      <c r="K75" s="444"/>
    </row>
    <row r="76" spans="1:11" ht="54" customHeight="1" x14ac:dyDescent="0.2">
      <c r="A76" s="472" t="s">
        <v>493</v>
      </c>
      <c r="B76" s="473" t="s">
        <v>498</v>
      </c>
      <c r="C76" s="490"/>
      <c r="D76" s="444"/>
      <c r="E76" s="444"/>
      <c r="F76" s="444"/>
      <c r="G76" s="444"/>
      <c r="H76" s="444"/>
      <c r="I76" s="444"/>
      <c r="J76" s="444"/>
      <c r="K76" s="444"/>
    </row>
    <row r="77" spans="1:11" s="471" customFormat="1" x14ac:dyDescent="0.2">
      <c r="A77" s="474" t="s">
        <v>263</v>
      </c>
      <c r="B77" s="475" t="s">
        <v>497</v>
      </c>
      <c r="C77" s="500"/>
      <c r="D77" s="476"/>
      <c r="E77" s="476"/>
      <c r="F77" s="476"/>
      <c r="G77" s="476"/>
      <c r="H77" s="476"/>
      <c r="I77" s="476"/>
      <c r="J77" s="476"/>
      <c r="K77" s="476"/>
    </row>
    <row r="78" spans="1:11" s="471" customFormat="1" x14ac:dyDescent="0.2">
      <c r="A78" s="474" t="s">
        <v>271</v>
      </c>
      <c r="B78" s="475" t="s">
        <v>430</v>
      </c>
      <c r="C78" s="500"/>
      <c r="D78" s="476"/>
      <c r="E78" s="476"/>
      <c r="F78" s="476"/>
      <c r="G78" s="476"/>
      <c r="H78" s="476"/>
      <c r="I78" s="476"/>
      <c r="J78" s="476"/>
      <c r="K78" s="476"/>
    </row>
    <row r="79" spans="1:11" s="471" customFormat="1" x14ac:dyDescent="0.2">
      <c r="A79" s="474" t="s">
        <v>283</v>
      </c>
      <c r="B79" s="475" t="s">
        <v>501</v>
      </c>
      <c r="C79" s="500"/>
      <c r="D79" s="476"/>
      <c r="E79" s="476"/>
      <c r="F79" s="476"/>
      <c r="G79" s="476"/>
      <c r="H79" s="476"/>
      <c r="I79" s="476"/>
      <c r="J79" s="476"/>
      <c r="K79" s="476"/>
    </row>
    <row r="80" spans="1:11" s="471" customFormat="1" x14ac:dyDescent="0.2">
      <c r="A80" s="474" t="s">
        <v>285</v>
      </c>
      <c r="B80" s="475" t="s">
        <v>408</v>
      </c>
      <c r="C80" s="500"/>
      <c r="D80" s="476"/>
      <c r="E80" s="476"/>
      <c r="F80" s="476"/>
      <c r="G80" s="476"/>
      <c r="H80" s="476"/>
      <c r="I80" s="476"/>
      <c r="J80" s="476"/>
      <c r="K80" s="476"/>
    </row>
    <row r="81" spans="1:11" ht="43.5" customHeight="1" x14ac:dyDescent="0.2">
      <c r="A81" s="472" t="s">
        <v>494</v>
      </c>
      <c r="B81" s="473" t="s">
        <v>654</v>
      </c>
      <c r="C81" s="490"/>
      <c r="D81" s="444"/>
      <c r="E81" s="444"/>
      <c r="F81" s="444"/>
      <c r="G81" s="444"/>
      <c r="H81" s="444"/>
      <c r="I81" s="444"/>
      <c r="J81" s="444"/>
      <c r="K81" s="444"/>
    </row>
    <row r="82" spans="1:11" x14ac:dyDescent="0.2">
      <c r="A82" s="442"/>
      <c r="B82" s="475" t="s">
        <v>501</v>
      </c>
      <c r="C82" s="490"/>
      <c r="D82" s="444"/>
      <c r="E82" s="444"/>
      <c r="F82" s="444"/>
      <c r="G82" s="444"/>
      <c r="H82" s="444"/>
      <c r="I82" s="444"/>
      <c r="J82" s="444"/>
      <c r="K82" s="444"/>
    </row>
    <row r="83" spans="1:11" ht="25.5" customHeight="1" x14ac:dyDescent="0.2">
      <c r="A83" s="442"/>
      <c r="B83" s="475" t="s">
        <v>295</v>
      </c>
      <c r="C83" s="490"/>
      <c r="D83" s="444"/>
      <c r="E83" s="444"/>
      <c r="F83" s="444"/>
      <c r="G83" s="444"/>
      <c r="H83" s="444"/>
      <c r="I83" s="444"/>
      <c r="J83" s="444"/>
      <c r="K83" s="444"/>
    </row>
    <row r="84" spans="1:11" ht="25.5" x14ac:dyDescent="0.2">
      <c r="A84" s="472" t="s">
        <v>495</v>
      </c>
      <c r="B84" s="473" t="s">
        <v>407</v>
      </c>
      <c r="C84" s="490"/>
      <c r="D84" s="444"/>
      <c r="E84" s="444"/>
      <c r="F84" s="444"/>
      <c r="G84" s="444"/>
      <c r="H84" s="444"/>
      <c r="I84" s="444"/>
      <c r="J84" s="444"/>
      <c r="K84" s="444"/>
    </row>
    <row r="85" spans="1:11" ht="35.450000000000003" customHeight="1" x14ac:dyDescent="0.2">
      <c r="A85" s="477" t="s">
        <v>496</v>
      </c>
      <c r="B85" s="588" t="s">
        <v>589</v>
      </c>
      <c r="C85" s="497"/>
      <c r="D85" s="449"/>
      <c r="E85" s="449"/>
      <c r="F85" s="449"/>
      <c r="G85" s="449"/>
      <c r="H85" s="449"/>
      <c r="I85" s="449"/>
      <c r="J85" s="449"/>
      <c r="K85" s="449"/>
    </row>
    <row r="86" spans="1:11" ht="26.45" customHeight="1" x14ac:dyDescent="0.2">
      <c r="A86" s="967" t="s">
        <v>591</v>
      </c>
      <c r="B86" s="968"/>
      <c r="C86" s="573" t="e">
        <f>C88+C89+#REF!+#REF!+#REF!+#REF!</f>
        <v>#REF!</v>
      </c>
      <c r="D86" s="574"/>
      <c r="E86" s="574"/>
      <c r="F86" s="574"/>
      <c r="G86" s="574"/>
      <c r="H86" s="574"/>
      <c r="I86" s="574"/>
      <c r="J86" s="574"/>
      <c r="K86" s="574"/>
    </row>
    <row r="87" spans="1:11" ht="21.75" customHeight="1" x14ac:dyDescent="0.2">
      <c r="A87" s="973" t="s">
        <v>578</v>
      </c>
      <c r="B87" s="974"/>
      <c r="C87" s="575"/>
      <c r="D87" s="450"/>
      <c r="E87" s="450"/>
      <c r="F87" s="450"/>
      <c r="G87" s="450"/>
      <c r="H87" s="450"/>
      <c r="I87" s="450"/>
      <c r="J87" s="450"/>
      <c r="K87" s="450"/>
    </row>
    <row r="88" spans="1:11" ht="18.75" customHeight="1" x14ac:dyDescent="0.2">
      <c r="A88" s="442" t="s">
        <v>275</v>
      </c>
      <c r="B88" s="589" t="s">
        <v>677</v>
      </c>
      <c r="C88" s="490"/>
      <c r="D88" s="444"/>
      <c r="E88" s="444"/>
      <c r="F88" s="444"/>
      <c r="G88" s="444"/>
      <c r="H88" s="444"/>
      <c r="I88" s="444"/>
      <c r="J88" s="444"/>
      <c r="K88" s="444"/>
    </row>
    <row r="89" spans="1:11" ht="18.75" customHeight="1" x14ac:dyDescent="0.2">
      <c r="A89" s="606" t="s">
        <v>276</v>
      </c>
      <c r="B89" s="607" t="s">
        <v>677</v>
      </c>
      <c r="C89" s="608"/>
      <c r="D89" s="602"/>
      <c r="E89" s="602"/>
      <c r="F89" s="602"/>
      <c r="G89" s="602"/>
      <c r="H89" s="602"/>
      <c r="I89" s="602"/>
      <c r="J89" s="602"/>
      <c r="K89" s="602"/>
    </row>
    <row r="90" spans="1:11" ht="16.5" customHeight="1" x14ac:dyDescent="0.2">
      <c r="A90" s="965" t="s">
        <v>590</v>
      </c>
      <c r="B90" s="966"/>
      <c r="C90" s="274"/>
      <c r="D90" s="444"/>
      <c r="E90" s="444"/>
      <c r="F90" s="444"/>
      <c r="G90" s="444"/>
      <c r="H90" s="444"/>
      <c r="I90" s="444"/>
      <c r="J90" s="444"/>
      <c r="K90" s="444"/>
    </row>
    <row r="91" spans="1:11" ht="18.75" customHeight="1" x14ac:dyDescent="0.2">
      <c r="A91" s="442" t="s">
        <v>275</v>
      </c>
      <c r="B91" s="589" t="s">
        <v>678</v>
      </c>
      <c r="C91" s="490"/>
      <c r="D91" s="444"/>
      <c r="E91" s="444"/>
      <c r="F91" s="444"/>
      <c r="G91" s="444"/>
      <c r="H91" s="444"/>
      <c r="I91" s="444"/>
      <c r="J91" s="444"/>
      <c r="K91" s="444"/>
    </row>
    <row r="92" spans="1:11" ht="18.75" customHeight="1" x14ac:dyDescent="0.2">
      <c r="A92" s="442" t="s">
        <v>276</v>
      </c>
      <c r="B92" s="589" t="s">
        <v>678</v>
      </c>
      <c r="C92" s="490"/>
      <c r="D92" s="444"/>
      <c r="E92" s="444"/>
      <c r="F92" s="444"/>
      <c r="G92" s="444"/>
      <c r="H92" s="444"/>
      <c r="I92" s="444"/>
      <c r="J92" s="444"/>
      <c r="K92" s="444"/>
    </row>
    <row r="93" spans="1:11" ht="18.75" customHeight="1" x14ac:dyDescent="0.2">
      <c r="A93" s="590" t="s">
        <v>592</v>
      </c>
      <c r="B93" s="591" t="s">
        <v>593</v>
      </c>
      <c r="C93" s="592"/>
      <c r="D93" s="593"/>
      <c r="E93" s="593"/>
      <c r="F93" s="593"/>
      <c r="G93" s="593"/>
      <c r="H93" s="593"/>
      <c r="I93" s="593"/>
      <c r="J93" s="593"/>
      <c r="K93" s="593"/>
    </row>
    <row r="94" spans="1:11" ht="18.75" customHeight="1" x14ac:dyDescent="0.2">
      <c r="A94" s="441"/>
      <c r="B94" s="591" t="s">
        <v>594</v>
      </c>
      <c r="C94" s="592"/>
      <c r="D94" s="593"/>
      <c r="E94" s="593"/>
      <c r="F94" s="593"/>
      <c r="G94" s="593"/>
      <c r="H94" s="593"/>
      <c r="I94" s="593"/>
      <c r="J94" s="593"/>
      <c r="K94" s="593"/>
    </row>
    <row r="95" spans="1:11" ht="18.75" customHeight="1" x14ac:dyDescent="0.2">
      <c r="A95" s="576"/>
      <c r="B95" s="577"/>
      <c r="C95" s="381"/>
      <c r="D95" s="577"/>
      <c r="E95" s="577"/>
      <c r="F95" s="577"/>
      <c r="G95" s="577"/>
      <c r="H95" s="577"/>
      <c r="I95" s="577"/>
      <c r="J95" s="577"/>
      <c r="K95" s="577"/>
    </row>
    <row r="96" spans="1:11" x14ac:dyDescent="0.2">
      <c r="A96" s="471"/>
      <c r="C96" s="381"/>
    </row>
    <row r="97" spans="1:11" s="437" customFormat="1" ht="14.25" x14ac:dyDescent="0.2">
      <c r="A97" s="749" t="s">
        <v>675</v>
      </c>
      <c r="B97" s="870" t="s">
        <v>390</v>
      </c>
      <c r="C97" s="479"/>
    </row>
    <row r="98" spans="1:11" s="437" customFormat="1" ht="18" customHeight="1" x14ac:dyDescent="0.2">
      <c r="A98" s="478"/>
      <c r="B98" s="979" t="s">
        <v>797</v>
      </c>
      <c r="C98" s="980"/>
      <c r="D98" s="980"/>
      <c r="E98" s="980"/>
      <c r="F98" s="976"/>
      <c r="G98" s="976"/>
      <c r="H98" s="976"/>
      <c r="I98" s="976"/>
      <c r="J98" s="976"/>
      <c r="K98" s="976"/>
    </row>
    <row r="99" spans="1:11" s="471" customFormat="1" ht="15" customHeight="1" x14ac:dyDescent="0.2">
      <c r="A99" s="689"/>
      <c r="B99" s="975" t="s">
        <v>798</v>
      </c>
      <c r="C99" s="975"/>
      <c r="D99" s="975"/>
      <c r="E99" s="975"/>
      <c r="F99" s="975"/>
      <c r="G99" s="975"/>
      <c r="H99" s="975"/>
      <c r="I99" s="975"/>
      <c r="J99" s="975"/>
      <c r="K99" s="975"/>
    </row>
    <row r="100" spans="1:11" ht="24" customHeight="1" x14ac:dyDescent="0.2">
      <c r="B100" s="960" t="s">
        <v>759</v>
      </c>
      <c r="C100" s="960"/>
      <c r="D100" s="960"/>
      <c r="E100" s="960"/>
      <c r="F100" s="217"/>
    </row>
    <row r="101" spans="1:11" ht="28.5" customHeight="1" x14ac:dyDescent="0.2">
      <c r="B101" s="960" t="s">
        <v>716</v>
      </c>
      <c r="C101" s="960"/>
      <c r="D101" s="960"/>
      <c r="E101" s="960"/>
      <c r="F101" s="960"/>
      <c r="G101" s="960"/>
      <c r="H101" s="960"/>
      <c r="I101" s="960"/>
      <c r="J101" s="960"/>
      <c r="K101" s="960"/>
    </row>
    <row r="102" spans="1:11" ht="16.5" customHeight="1" x14ac:dyDescent="0.2">
      <c r="A102" s="749" t="s">
        <v>676</v>
      </c>
      <c r="B102" s="871" t="s">
        <v>715</v>
      </c>
      <c r="C102" s="381"/>
      <c r="F102" s="977"/>
      <c r="G102" s="977"/>
      <c r="H102" s="977"/>
      <c r="I102" s="977"/>
      <c r="J102" s="977"/>
      <c r="K102" s="977"/>
    </row>
    <row r="103" spans="1:11" ht="14.25" x14ac:dyDescent="0.2">
      <c r="A103" s="749" t="s">
        <v>679</v>
      </c>
      <c r="B103" s="871" t="s">
        <v>681</v>
      </c>
      <c r="C103" s="381"/>
    </row>
    <row r="104" spans="1:11" x14ac:dyDescent="0.2">
      <c r="A104" s="382"/>
      <c r="C104" s="408"/>
      <c r="D104" s="408"/>
      <c r="E104" s="408"/>
      <c r="F104" s="408"/>
      <c r="G104" s="408"/>
      <c r="H104" s="408"/>
    </row>
    <row r="105" spans="1:11" ht="15.75" customHeight="1" x14ac:dyDescent="0.2">
      <c r="A105" s="382"/>
      <c r="B105" s="408" t="s">
        <v>599</v>
      </c>
      <c r="C105" s="408"/>
      <c r="D105" s="408"/>
      <c r="E105" s="408"/>
      <c r="F105" s="408"/>
      <c r="G105" s="408"/>
      <c r="H105" s="408"/>
    </row>
    <row r="106" spans="1:11" x14ac:dyDescent="0.2">
      <c r="A106" s="382"/>
      <c r="B106" s="872" t="s">
        <v>88</v>
      </c>
      <c r="C106" s="408"/>
      <c r="D106" s="408"/>
      <c r="E106" s="408"/>
      <c r="F106" s="408"/>
      <c r="G106" s="408"/>
      <c r="H106" s="408"/>
    </row>
    <row r="107" spans="1:11" x14ac:dyDescent="0.2">
      <c r="A107" s="382"/>
      <c r="B107" s="872" t="s">
        <v>222</v>
      </c>
      <c r="C107" s="408"/>
      <c r="D107" s="408"/>
      <c r="E107" s="408"/>
      <c r="F107" s="408"/>
      <c r="G107" s="408"/>
      <c r="H107" s="408"/>
    </row>
    <row r="108" spans="1:11" x14ac:dyDescent="0.2">
      <c r="A108" s="382"/>
      <c r="B108" s="217"/>
      <c r="C108" s="217"/>
      <c r="D108" s="217"/>
      <c r="E108" s="217"/>
      <c r="F108" s="217"/>
      <c r="G108" s="217"/>
      <c r="H108" s="217"/>
    </row>
    <row r="109" spans="1:11" x14ac:dyDescent="0.2">
      <c r="B109" s="423" t="s">
        <v>713</v>
      </c>
      <c r="C109" s="217"/>
      <c r="D109" s="217"/>
      <c r="E109" s="217"/>
      <c r="F109" s="217"/>
      <c r="G109" s="217"/>
      <c r="H109" s="217"/>
    </row>
    <row r="110" spans="1:11" x14ac:dyDescent="0.2">
      <c r="B110" s="873" t="s">
        <v>95</v>
      </c>
      <c r="C110" s="217"/>
      <c r="D110" s="217"/>
      <c r="E110" s="217"/>
      <c r="F110" s="217"/>
      <c r="G110" s="217"/>
      <c r="H110" s="217"/>
    </row>
    <row r="112" spans="1:11" x14ac:dyDescent="0.2">
      <c r="B112" s="437" t="s">
        <v>300</v>
      </c>
    </row>
    <row r="114" spans="2:2" x14ac:dyDescent="0.2">
      <c r="B114" s="437" t="s">
        <v>714</v>
      </c>
    </row>
  </sheetData>
  <mergeCells count="27">
    <mergeCell ref="F102:K102"/>
    <mergeCell ref="A5:K5"/>
    <mergeCell ref="A10:A11"/>
    <mergeCell ref="B10:B11"/>
    <mergeCell ref="C10:C11"/>
    <mergeCell ref="B98:E98"/>
    <mergeCell ref="B100:E100"/>
    <mergeCell ref="K10:K11"/>
    <mergeCell ref="G10:G11"/>
    <mergeCell ref="H10:H11"/>
    <mergeCell ref="I10:J10"/>
    <mergeCell ref="I1:J1"/>
    <mergeCell ref="H2:J2"/>
    <mergeCell ref="H3:J3"/>
    <mergeCell ref="H4:J4"/>
    <mergeCell ref="B101:K101"/>
    <mergeCell ref="A54:B54"/>
    <mergeCell ref="E10:E11"/>
    <mergeCell ref="A90:B90"/>
    <mergeCell ref="A86:B86"/>
    <mergeCell ref="A32:B32"/>
    <mergeCell ref="A62:B62"/>
    <mergeCell ref="A87:B87"/>
    <mergeCell ref="D10:D11"/>
    <mergeCell ref="F10:F11"/>
    <mergeCell ref="B99:K99"/>
    <mergeCell ref="F98:K98"/>
  </mergeCells>
  <phoneticPr fontId="16" type="noConversion"/>
  <conditionalFormatting sqref="C33:C85 C88:C97 C102:C123 C13:C31">
    <cfRule type="cellIs" dxfId="1" priority="1" stopIfTrue="1" operator="equal">
      <formula>0</formula>
    </cfRule>
  </conditionalFormatting>
  <pageMargins left="0.7" right="0.7" top="0.75" bottom="0.75" header="0.3" footer="0.3"/>
  <pageSetup paperSize="9" scale="72" orientation="landscape" r:id="rId1"/>
  <rowBreaks count="1" manualBreakCount="1"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15</vt:i4>
      </vt:variant>
    </vt:vector>
  </HeadingPairs>
  <TitlesOfParts>
    <vt:vector size="46" baseType="lpstr">
      <vt:lpstr>Arkusz7</vt:lpstr>
      <vt:lpstr>II Mazowiecki</vt:lpstr>
      <vt:lpstr>IMazowiecki</vt:lpstr>
      <vt:lpstr>I Śl US Sosnowiec</vt:lpstr>
      <vt:lpstr>IUSWwa</vt:lpstr>
      <vt:lpstr>IIUS</vt:lpstr>
      <vt:lpstr>IUS</vt:lpstr>
      <vt:lpstr>dochody 1</vt:lpstr>
      <vt:lpstr>2 poprawiony Krakfin</vt:lpstr>
      <vt:lpstr>wydatki 2</vt:lpstr>
      <vt:lpstr>wydatki</vt:lpstr>
      <vt:lpstr>2a- dodatkowy poza zarządzeniem</vt:lpstr>
      <vt:lpstr>remonty_inwestycje</vt:lpstr>
      <vt:lpstr>3</vt:lpstr>
      <vt:lpstr>zagraniczne (2)</vt:lpstr>
      <vt:lpstr>4</vt:lpstr>
      <vt:lpstr>zak.budz 5</vt:lpstr>
      <vt:lpstr>doch wł 6</vt:lpstr>
      <vt:lpstr>wynagrodzenia</vt:lpstr>
      <vt:lpstr>Tab.kalkul. 7</vt:lpstr>
      <vt:lpstr>Tab.kalkul.</vt:lpstr>
      <vt:lpstr>środowisko 8</vt:lpstr>
      <vt:lpstr>NIEAKTUANE 9</vt:lpstr>
      <vt:lpstr>NIEAKTUALNE9_1</vt:lpstr>
      <vt:lpstr>NIEAKTUALNEZOZ 10</vt:lpstr>
      <vt:lpstr>9stary</vt:lpstr>
      <vt:lpstr>9_1stary</vt:lpstr>
      <vt:lpstr>odpady 8_1</vt:lpstr>
      <vt:lpstr>9</vt:lpstr>
      <vt:lpstr>9_1</vt:lpstr>
      <vt:lpstr>10</vt:lpstr>
      <vt:lpstr>'10'!Obszar_wydruku</vt:lpstr>
      <vt:lpstr>'2 poprawiony Krakfin'!Obszar_wydruku</vt:lpstr>
      <vt:lpstr>'9_1'!Obszar_wydruku</vt:lpstr>
      <vt:lpstr>'9_1stary'!Obszar_wydruku</vt:lpstr>
      <vt:lpstr>'doch wł 6'!Obszar_wydruku</vt:lpstr>
      <vt:lpstr>'NIEAKTUALNEZOZ 10'!Obszar_wydruku</vt:lpstr>
      <vt:lpstr>'odpady 8_1'!Obszar_wydruku</vt:lpstr>
      <vt:lpstr>Tab.kalkul.!Obszar_wydruku</vt:lpstr>
      <vt:lpstr>'Tab.kalkul. 7'!Obszar_wydruku</vt:lpstr>
      <vt:lpstr>wynagrodzenia!Obszar_wydruku</vt:lpstr>
      <vt:lpstr>'zak.budz 5'!Obszar_wydruku</vt:lpstr>
      <vt:lpstr>'2 poprawiony Krakfin'!Tytuły_wydruku</vt:lpstr>
      <vt:lpstr>'2a- dodatkowy poza zarządzeniem'!Tytuły_wydruku</vt:lpstr>
      <vt:lpstr>'4'!Tytuły_wydruku</vt:lpstr>
      <vt:lpstr>'wydatki 2'!Tytuły_wydruku</vt:lpstr>
    </vt:vector>
  </TitlesOfParts>
  <Company>Katowice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Urząd Miejski</dc:creator>
  <cp:lastModifiedBy>stacja110</cp:lastModifiedBy>
  <cp:lastPrinted>2019-01-29T14:08:36Z</cp:lastPrinted>
  <dcterms:created xsi:type="dcterms:W3CDTF">1999-08-04T11:13:45Z</dcterms:created>
  <dcterms:modified xsi:type="dcterms:W3CDTF">2019-02-05T09:01:30Z</dcterms:modified>
</cp:coreProperties>
</file>